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can\Desktop\Haftalık Rapor Yeni\2018 Rapor\2018_12\"/>
    </mc:Choice>
  </mc:AlternateContent>
  <bookViews>
    <workbookView xWindow="0" yWindow="0" windowWidth="28800" windowHeight="124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B6" i="10" l="1"/>
  <c r="B5" i="10" l="1"/>
  <c r="C2" i="10" l="1"/>
  <c r="B2" i="10"/>
  <c r="J4" i="6" l="1"/>
  <c r="I4" i="6"/>
  <c r="H4" i="6"/>
  <c r="G4" i="6"/>
  <c r="F4" i="6"/>
  <c r="E4" i="6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<sst xmlns="http://schemas.openxmlformats.org/spreadsheetml/2006/main" count="61" uniqueCount="38">
  <si>
    <t>Ortalama</t>
  </si>
  <si>
    <t>MWh</t>
  </si>
  <si>
    <t>Elektrik</t>
  </si>
  <si>
    <t>Doğalgaz (Toplam)</t>
  </si>
  <si>
    <t>Doğalgaz (Elektrik)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</si>
  <si>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</si>
  <si>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</si>
  <si>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</si>
  <si>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</si>
  <si>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</si>
  <si>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</si>
  <si>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</si>
  <si>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</si>
  <si>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</si>
  <si>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</si>
  <si>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</si>
  <si>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</si>
  <si>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</si>
  <si>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</si>
  <si>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</si>
  <si>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</si>
  <si>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</si>
  <si>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</si>
  <si>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</si>
  <si>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</si>
  <si>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</si>
  <si>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</si>
  <si>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</si>
  <si>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</si>
  <si>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</si>
  <si>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2018 Kümülatif</t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</si>
  <si>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</si>
  <si>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</si>
  <si>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</si>
  <si>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</si>
  <si>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</si>
  <si>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</si>
  <si>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 xml:space="preserve">             SAYI: 278 / 2018 - 12.HAFTA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</si>
</sst>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₺_-;\-* #,##0.00\ _₺_-;_-* &quot;-&quot;??\ _₺_-;_-@_-"/>
    <numFmt numFmtId="164" formatCode="_(* #,##0.00_);_(* \(#,##0.00\);_(* &quot;-&quot;??_);_(@_)"/>
    <numFmt numFmtId="165" formatCode="0.0"/>
    <numFmt numFmtId="166" formatCode="0.0%"/>
  </numFmts>
  <fonts count="5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5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5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5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6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2018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 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43178</c:v>
                </c:pt>
                <c:pt idx="1">
                  <c:v>43179</c:v>
                </c:pt>
                <c:pt idx="2">
                  <c:v>43180</c:v>
                </c:pt>
                <c:pt idx="3">
                  <c:v>43181</c:v>
                </c:pt>
                <c:pt idx="4">
                  <c:v>43182</c:v>
                </c:pt>
                <c:pt idx="5">
                  <c:v>43183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60160528.951900102</c:v>
                </c:pt>
                <c:pt idx="1">
                  <c:v>61598638.641100101</c:v>
                </c:pt>
                <c:pt idx="2">
                  <c:v>61887229.269699998</c:v>
                </c:pt>
                <c:pt idx="3">
                  <c:v>69643756.706299901</c:v>
                </c:pt>
                <c:pt idx="4">
                  <c:v>57171315.470899798</c:v>
                </c:pt>
                <c:pt idx="5">
                  <c:v>47661911.226099901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43178</c:v>
                </c:pt>
                <c:pt idx="1">
                  <c:v>43179</c:v>
                </c:pt>
                <c:pt idx="2">
                  <c:v>43180</c:v>
                </c:pt>
                <c:pt idx="3">
                  <c:v>43181</c:v>
                </c:pt>
                <c:pt idx="4">
                  <c:v>43182</c:v>
                </c:pt>
                <c:pt idx="5">
                  <c:v>43183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7442617.51079999</c:v>
                </c:pt>
                <c:pt idx="1">
                  <c:v>10043114.440199999</c:v>
                </c:pt>
                <c:pt idx="2">
                  <c:v>7060162.2157000303</c:v>
                </c:pt>
                <c:pt idx="3">
                  <c:v>6989613.3288999498</c:v>
                </c:pt>
                <c:pt idx="4">
                  <c:v>7834681.5254999399</c:v>
                </c:pt>
                <c:pt idx="5">
                  <c:v>8038065.9786000298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456552"/>
        <c:axId val="552456944"/>
      </c:lineChart>
      <c:dateAx>
        <c:axId val="55245655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552456944"/>
        <c:crosses val="autoZero"/>
        <c:auto val="1"/>
        <c:lblOffset val="100"/>
        <c:baseTimeUnit val="days"/>
      </c:dateAx>
      <c:valAx>
        <c:axId val="552456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552456552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56480" y="251723"/>
          <a:ext cx="9395764" cy="5626563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" name="Rectangle 8"/>
          <xdr:cNvSpPr>
            <a:spLocks noChangeArrowheads="1"/>
          </xdr:cNvSpPr>
        </xdr:nvSpPr>
        <xdr:spPr bwMode="auto">
          <a:xfrm>
            <a:off x="221" y="8501"/>
            <a:ext cx="13681" cy="1585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l" rtl="0">
              <a:defRPr sz="1000"/>
            </a:pPr>
            <a:r>
              <a:rPr lang="tr-TR" sz="20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5</a:t>
            </a:r>
            <a:endParaRPr lang="tr-TR" sz="1600" b="1" i="0" u="none" strike="noStrike" baseline="0">
              <a:solidFill>
                <a:srgbClr val="00B050"/>
              </a:solidFill>
              <a:latin typeface="Calibri"/>
              <a:cs typeface="Calibri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Hazırlayanlar: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 YILMAZ   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İrtibat: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0312 212 64 20 /7586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E-mail: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206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metin.yilmaz@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50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enerji.gov.tr</a:t>
            </a: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                            Latife DEMİRTAŞ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İrtibat: </a:t>
            </a: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0312 212 64 20 /7584 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E-mail: </a:t>
            </a:r>
            <a:r>
              <a:rPr lang="tr-TR" sz="1400" b="1" i="0" u="none" strike="noStrike" baseline="0">
                <a:solidFill>
                  <a:srgbClr val="002060"/>
                </a:solidFill>
                <a:latin typeface="+mn-lt"/>
                <a:ea typeface="+mn-ea"/>
                <a:cs typeface="Calibri"/>
              </a:rPr>
              <a:t>lcan</a:t>
            </a: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Calibri"/>
              </a:rPr>
              <a:t>@enerji.gov.tr</a:t>
            </a: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cs typeface="Calibri"/>
              </a:rPr>
              <a:t>Enerji İstatistikleri Daire Başkanlığı yayınıdır.                                                     </a:t>
            </a:r>
          </a:p>
        </xdr:txBody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47626</xdr:colOff>
      <xdr:row>2</xdr:row>
      <xdr:rowOff>79375</xdr:rowOff>
    </xdr:from>
    <xdr:to>
      <xdr:col>4</xdr:col>
      <xdr:colOff>451390</xdr:colOff>
      <xdr:row>5</xdr:row>
      <xdr:rowOff>15875</xdr:rowOff>
    </xdr:to>
    <xdr:pic>
      <xdr:nvPicPr>
        <xdr:cNvPr id="11" name="Resim 10" descr="http://www.enerji.gov.tr/File/?path=ROOT%252f1%252fImages%252fSayfalar%252fenerji+bakanl%25c4%25b1%25c4%259f%25c4%25b1+logo+t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6" y="469900"/>
          <a:ext cx="1622964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21</xdr:col>
      <xdr:colOff>588390</xdr:colOff>
      <xdr:row>42</xdr:row>
      <xdr:rowOff>110200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2841625"/>
          <a:ext cx="14637765" cy="5444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17</xdr:col>
      <xdr:colOff>0</xdr:colOff>
      <xdr:row>29</xdr:row>
      <xdr:rowOff>42333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3833" y="2730500"/>
          <a:ext cx="9461500" cy="28998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3</xdr:col>
      <xdr:colOff>421482</xdr:colOff>
      <xdr:row>21</xdr:row>
      <xdr:rowOff>38101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70" zoomScaleNormal="70" workbookViewId="0">
      <selection activeCell="O58" sqref="O58"/>
    </sheetView>
  </sheetViews>
  <sheetFormatPr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33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37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34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12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28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13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35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1" t="s">
        <v>36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2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3"/>
  <sheetViews>
    <sheetView zoomScale="70" zoomScaleNormal="70" workbookViewId="0">
      <selection activeCell="X59" sqref="X59"/>
    </sheetView>
  </sheetViews>
  <sheetFormatPr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19</v>
      </c>
      <c r="C1" s="24"/>
      <c r="D1" s="25"/>
    </row>
    <row r="2" spans="2:20" x14ac:dyDescent="0.25">
      <c r="B2" s="26" t="s">
        <v>18</v>
      </c>
      <c r="C2" s="27"/>
      <c r="D2" s="28" t="s">
        <v>16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43177</v>
      </c>
      <c r="L4" s="80">
        <v>43178</v>
      </c>
      <c r="M4" s="80">
        <v>43179</v>
      </c>
      <c r="N4" s="80">
        <v>43180</v>
      </c>
      <c r="O4" s="80">
        <v>43181</v>
      </c>
      <c r="P4" s="80">
        <v>43182</v>
      </c>
      <c r="Q4" s="80">
        <v>43183</v>
      </c>
      <c r="R4" s="80">
        <v>43184</v>
      </c>
      <c r="S4" s="80" t="s">
        <v>0</v>
      </c>
    </row>
    <row r="5" spans="2:20" ht="15.75" x14ac:dyDescent="0.25">
      <c r="B5" s="16" t="s">
        <v>2</v>
      </c>
      <c r="C5" s="103" t="s">
        <v>1</v>
      </c>
      <c r="D5" s="104"/>
      <c r="E5" s="17"/>
      <c r="F5" s="17"/>
      <c r="G5" s="17"/>
      <c r="H5" s="17"/>
      <c r="I5" s="17"/>
      <c r="J5" s="18"/>
      <c r="K5" s="81"/>
      <c r="L5" s="19">
        <v>769709.72000000009</v>
      </c>
      <c r="M5" s="19">
        <v>780375.41</v>
      </c>
      <c r="N5" s="19">
        <v>777021.91999999993</v>
      </c>
      <c r="O5" s="19">
        <v>810263.95</v>
      </c>
      <c r="P5" s="19">
        <v>797832.65</v>
      </c>
      <c r="Q5" s="19">
        <v>777504.51</v>
      </c>
      <c r="R5" s="19">
        <v>697865.87</v>
      </c>
      <c r="S5" s="20">
        <v>772939.1471428572</v>
      </c>
    </row>
    <row r="6" spans="2:20" ht="15.75" x14ac:dyDescent="0.25">
      <c r="B6" s="16" t="s">
        <v>3</v>
      </c>
      <c r="C6" s="103" t="s">
        <v>9</v>
      </c>
      <c r="D6" s="104"/>
      <c r="E6" s="21"/>
      <c r="F6" s="21"/>
      <c r="G6" s="21"/>
      <c r="H6" s="21"/>
      <c r="I6" s="21"/>
      <c r="J6" s="22"/>
      <c r="K6" s="82"/>
      <c r="L6" s="19">
        <v>149427.486</v>
      </c>
      <c r="M6" s="19">
        <v>148404.122</v>
      </c>
      <c r="N6" s="19">
        <v>142668.82399999999</v>
      </c>
      <c r="O6" s="19">
        <v>155450.12299999999</v>
      </c>
      <c r="P6" s="19">
        <v>149980.64199999999</v>
      </c>
      <c r="Q6" s="19">
        <v>161687.16099999999</v>
      </c>
      <c r="R6" s="19">
        <v>143229.62299999999</v>
      </c>
      <c r="S6" s="20">
        <v>150121.14014285713</v>
      </c>
    </row>
    <row r="7" spans="2:20" ht="15.75" x14ac:dyDescent="0.25">
      <c r="B7" s="16" t="s">
        <v>4</v>
      </c>
      <c r="C7" s="103" t="s">
        <v>9</v>
      </c>
      <c r="D7" s="104"/>
      <c r="E7" s="21"/>
      <c r="F7" s="21"/>
      <c r="G7" s="21"/>
      <c r="H7" s="21"/>
      <c r="I7" s="21"/>
      <c r="J7" s="22"/>
      <c r="K7" s="82"/>
      <c r="L7" s="19">
        <v>32029</v>
      </c>
      <c r="M7" s="19">
        <v>30718</v>
      </c>
      <c r="N7" s="19">
        <v>31307</v>
      </c>
      <c r="O7" s="19">
        <v>29892</v>
      </c>
      <c r="P7" s="19">
        <v>28424</v>
      </c>
      <c r="Q7" s="19">
        <v>29623</v>
      </c>
      <c r="R7" s="19">
        <v>24049</v>
      </c>
      <c r="S7" s="20">
        <v>29434.571428571428</v>
      </c>
    </row>
    <row r="8" spans="2:20" ht="15.75" x14ac:dyDescent="0.25">
      <c r="B8" s="16" t="s">
        <v>11</v>
      </c>
      <c r="C8" s="103" t="s">
        <v>10</v>
      </c>
      <c r="D8" s="104"/>
      <c r="E8" s="17"/>
      <c r="F8" s="17"/>
      <c r="G8" s="17"/>
      <c r="H8" s="17"/>
      <c r="I8" s="17"/>
      <c r="J8" s="18"/>
      <c r="K8" s="81"/>
      <c r="L8" s="20">
        <v>43832.54</v>
      </c>
      <c r="M8" s="20">
        <v>58129.36</v>
      </c>
      <c r="N8" s="20">
        <v>55233.71</v>
      </c>
      <c r="O8" s="20">
        <v>53434.81</v>
      </c>
      <c r="P8" s="20">
        <v>49876.380000000005</v>
      </c>
      <c r="Q8" s="20">
        <v>45550.630000000005</v>
      </c>
      <c r="R8" s="20">
        <v>31866</v>
      </c>
      <c r="S8" s="20">
        <v>48274.775714285715</v>
      </c>
    </row>
    <row r="9" spans="2:20" ht="15.75" x14ac:dyDescent="0.25">
      <c r="B9" s="16" t="s">
        <v>14</v>
      </c>
      <c r="C9" s="103" t="s">
        <v>17</v>
      </c>
      <c r="D9" s="104"/>
      <c r="E9" s="17"/>
      <c r="F9" s="17"/>
      <c r="G9" s="17"/>
      <c r="H9" s="17"/>
      <c r="I9" s="17"/>
      <c r="J9" s="17"/>
      <c r="K9" s="19">
        <v>41422716.443200201</v>
      </c>
      <c r="L9" s="19">
        <v>60160528.951900102</v>
      </c>
      <c r="M9" s="19">
        <v>61598638.641100101</v>
      </c>
      <c r="N9" s="19">
        <v>61887229.269699998</v>
      </c>
      <c r="O9" s="19">
        <v>69643756.706299901</v>
      </c>
      <c r="P9" s="19">
        <v>57171315.470899798</v>
      </c>
      <c r="Q9" s="19">
        <v>47661911.226099901</v>
      </c>
      <c r="R9" s="19" t="s">
        <v>31</v>
      </c>
      <c r="S9" s="20">
        <v>57078013.8156</v>
      </c>
    </row>
    <row r="10" spans="2:20" ht="15.75" x14ac:dyDescent="0.25">
      <c r="B10" s="16" t="s">
        <v>15</v>
      </c>
      <c r="C10" s="103" t="s">
        <v>17</v>
      </c>
      <c r="D10" s="104"/>
      <c r="E10" s="17"/>
      <c r="F10" s="17"/>
      <c r="G10" s="17"/>
      <c r="H10" s="17"/>
      <c r="I10" s="17"/>
      <c r="J10" s="17"/>
      <c r="K10" s="19">
        <v>8227509.9248999702</v>
      </c>
      <c r="L10" s="19">
        <v>7442617.51079999</v>
      </c>
      <c r="M10" s="19">
        <v>10043114.440199999</v>
      </c>
      <c r="N10" s="19">
        <v>7060162.2157000303</v>
      </c>
      <c r="O10" s="19">
        <v>6989613.3288999498</v>
      </c>
      <c r="P10" s="19">
        <v>7834681.5254999399</v>
      </c>
      <c r="Q10" s="19">
        <v>8038065.9786000298</v>
      </c>
      <c r="R10" s="19" t="s">
        <v>31</v>
      </c>
      <c r="S10" s="20">
        <v>7947966.4177999869</v>
      </c>
    </row>
    <row r="11" spans="2:20" ht="15.75" x14ac:dyDescent="0.25">
      <c r="B11" s="1"/>
      <c r="L11" s="2"/>
      <c r="M11" s="2"/>
      <c r="N11" s="2"/>
    </row>
    <row r="12" spans="2:20" ht="15.75" x14ac:dyDescent="0.25">
      <c r="B12" s="1"/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8.75" x14ac:dyDescent="0.3">
      <c r="B13" s="4" t="s">
        <v>20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80" zoomScaleNormal="80" workbookViewId="0">
      <selection activeCell="Z52" sqref="Z52"/>
    </sheetView>
  </sheetViews>
  <sheetFormatPr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9.42578125" style="9" bestFit="1" customWidth="1"/>
    <col min="18" max="16384" width="9.140625" style="5"/>
  </cols>
  <sheetData>
    <row r="1" spans="1:17" x14ac:dyDescent="0.25">
      <c r="B1" s="23" t="s">
        <v>32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16</v>
      </c>
      <c r="E2" s="27"/>
      <c r="F2" s="27"/>
      <c r="G2" s="27"/>
      <c r="H2" s="27"/>
      <c r="I2" s="27"/>
      <c r="J2" s="31" t="s">
        <v>16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43178</v>
      </c>
      <c r="K4" s="83">
        <v>43179</v>
      </c>
      <c r="L4" s="83">
        <v>43180</v>
      </c>
      <c r="M4" s="83">
        <v>43181</v>
      </c>
      <c r="N4" s="83">
        <v>43182</v>
      </c>
      <c r="O4" s="83">
        <v>43183</v>
      </c>
      <c r="P4" s="83">
        <v>43184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5</v>
      </c>
      <c r="D5" s="17"/>
      <c r="E5" s="17"/>
      <c r="F5" s="17"/>
      <c r="G5" s="17"/>
      <c r="H5" s="17"/>
      <c r="I5" s="17"/>
      <c r="J5" s="30">
        <v>67.109714769499988</v>
      </c>
      <c r="K5" s="30">
        <v>68.470384228354987</v>
      </c>
      <c r="L5" s="30">
        <v>68.071075649734965</v>
      </c>
      <c r="M5" s="30">
        <v>70.730992399714978</v>
      </c>
      <c r="N5" s="30">
        <v>70.213392364909978</v>
      </c>
      <c r="O5" s="30">
        <v>68.007045572119978</v>
      </c>
      <c r="P5" s="30">
        <v>61.082988937519978</v>
      </c>
      <c r="Q5" s="30">
        <v>67.66937056026498</v>
      </c>
    </row>
    <row r="6" spans="1:17" ht="15.75" x14ac:dyDescent="0.25">
      <c r="B6" s="16" t="str">
        <f>Özet!B6</f>
        <v>Doğalgaz (Toplam)</v>
      </c>
      <c r="C6" s="29" t="s">
        <v>5</v>
      </c>
      <c r="D6" s="21"/>
      <c r="E6" s="21"/>
      <c r="F6" s="21"/>
      <c r="G6" s="21"/>
      <c r="H6" s="21"/>
      <c r="I6" s="21"/>
      <c r="J6" s="30">
        <v>136.7075160824958</v>
      </c>
      <c r="K6" s="30">
        <v>135.77126563598659</v>
      </c>
      <c r="L6" s="30">
        <v>130.5241831576472</v>
      </c>
      <c r="M6" s="30">
        <v>142.21747791466188</v>
      </c>
      <c r="N6" s="30">
        <v>137.21358484394258</v>
      </c>
      <c r="O6" s="30">
        <v>147.92358992602328</v>
      </c>
      <c r="P6" s="30">
        <v>131.0372443110119</v>
      </c>
      <c r="Q6" s="30">
        <v>137.34212312453846</v>
      </c>
    </row>
    <row r="7" spans="1:17" ht="15.75" x14ac:dyDescent="0.25">
      <c r="B7" s="16" t="s">
        <v>11</v>
      </c>
      <c r="C7" s="29" t="s">
        <v>5</v>
      </c>
      <c r="D7" s="17"/>
      <c r="E7" s="17"/>
      <c r="F7" s="17"/>
      <c r="G7" s="17"/>
      <c r="H7" s="17"/>
      <c r="I7" s="17"/>
      <c r="J7" s="30">
        <v>8.766508</v>
      </c>
      <c r="K7" s="30">
        <v>11.625872000000001</v>
      </c>
      <c r="L7" s="30">
        <v>11.046742</v>
      </c>
      <c r="M7" s="30">
        <v>10.686961999999999</v>
      </c>
      <c r="N7" s="30">
        <v>9.9752760000000009</v>
      </c>
      <c r="O7" s="30">
        <v>9.1101260000000011</v>
      </c>
      <c r="P7" s="30">
        <v>6.3732000000000006</v>
      </c>
      <c r="Q7" s="30">
        <v>9.6549551428571441</v>
      </c>
    </row>
    <row r="8" spans="1:17" ht="15.75" x14ac:dyDescent="0.25">
      <c r="B8" s="16" t="s">
        <v>14</v>
      </c>
      <c r="C8" s="29" t="s">
        <v>5</v>
      </c>
      <c r="D8" s="17"/>
      <c r="E8" s="17"/>
      <c r="F8" s="17"/>
      <c r="G8" s="17"/>
      <c r="H8" s="17"/>
      <c r="I8" s="17"/>
      <c r="J8" s="30">
        <v>51.728730016646544</v>
      </c>
      <c r="K8" s="30">
        <v>52.965281442356712</v>
      </c>
      <c r="L8" s="30">
        <v>53.213424651405191</v>
      </c>
      <c r="M8" s="30">
        <v>59.882835985128438</v>
      </c>
      <c r="N8" s="30">
        <v>49.158469751075835</v>
      </c>
      <c r="O8" s="30">
        <v>40.981856058205871</v>
      </c>
      <c r="P8" s="30" t="s">
        <v>31</v>
      </c>
      <c r="Q8" s="30">
        <v>51.321766317469773</v>
      </c>
    </row>
    <row r="9" spans="1:17" ht="15.75" x14ac:dyDescent="0.25">
      <c r="B9" s="16" t="s">
        <v>15</v>
      </c>
      <c r="C9" s="29" t="s">
        <v>5</v>
      </c>
      <c r="D9" s="17"/>
      <c r="E9" s="17"/>
      <c r="F9" s="17"/>
      <c r="G9" s="17"/>
      <c r="H9" s="17"/>
      <c r="I9" s="17"/>
      <c r="J9" s="30">
        <v>5.8235426827521737</v>
      </c>
      <c r="K9" s="30">
        <v>7.8583247796087292</v>
      </c>
      <c r="L9" s="30">
        <v>5.5242871141263192</v>
      </c>
      <c r="M9" s="30">
        <v>5.4690855062370591</v>
      </c>
      <c r="N9" s="30">
        <v>6.1303166800270814</v>
      </c>
      <c r="O9" s="30">
        <v>6.2894566656461013</v>
      </c>
      <c r="P9" s="30" t="s">
        <v>31</v>
      </c>
      <c r="Q9" s="30">
        <v>6.1825022380662444</v>
      </c>
    </row>
    <row r="10" spans="1:17" ht="15.75" x14ac:dyDescent="0.25">
      <c r="A10" s="8"/>
      <c r="B10" s="85" t="s">
        <v>6</v>
      </c>
      <c r="C10" s="86" t="s">
        <v>5</v>
      </c>
      <c r="D10" s="12"/>
      <c r="E10" s="12"/>
      <c r="F10" s="12"/>
      <c r="G10" s="12"/>
      <c r="H10" s="12"/>
      <c r="I10" s="12"/>
      <c r="J10" s="84">
        <v>270.13601155139452</v>
      </c>
      <c r="K10" s="84">
        <v>276.69112808630706</v>
      </c>
      <c r="L10" s="84">
        <v>268.37971257291366</v>
      </c>
      <c r="M10" s="84">
        <v>288.98735380574232</v>
      </c>
      <c r="N10" s="84">
        <v>272.69103963995548</v>
      </c>
      <c r="O10" s="84">
        <v>272.31207422199526</v>
      </c>
      <c r="P10" s="84">
        <v>198.49343324853189</v>
      </c>
      <c r="Q10" s="84">
        <v>263.95582187526287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3" spans="1:17" s="87" customFormat="1" x14ac:dyDescent="0.25">
      <c r="B13" s="88" t="s">
        <v>26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80" zoomScaleNormal="80" workbookViewId="0">
      <selection activeCell="G48" sqref="G48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27</v>
      </c>
      <c r="B1" s="35" t="s">
        <v>22</v>
      </c>
      <c r="C1" s="36"/>
    </row>
    <row r="2" spans="1:13" x14ac:dyDescent="0.25">
      <c r="A2" s="35" t="s">
        <v>7</v>
      </c>
      <c r="B2" s="35" t="s">
        <v>25</v>
      </c>
      <c r="C2" s="36"/>
    </row>
    <row r="3" spans="1:13" x14ac:dyDescent="0.25">
      <c r="A3" s="35" t="s">
        <v>8</v>
      </c>
      <c r="B3" s="33" t="s">
        <v>23</v>
      </c>
      <c r="C3" s="34" t="s">
        <v>16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/>
      <c r="C6" s="90">
        <v>43178</v>
      </c>
      <c r="D6" s="90">
        <v>43179</v>
      </c>
      <c r="E6" s="90">
        <v>43180</v>
      </c>
      <c r="F6" s="90">
        <v>43181</v>
      </c>
      <c r="G6" s="90">
        <v>43182</v>
      </c>
      <c r="H6" s="90">
        <v>43183</v>
      </c>
      <c r="I6" s="90">
        <v>43184</v>
      </c>
      <c r="J6" s="90" t="s">
        <v>6</v>
      </c>
      <c r="K6" s="91" t="s">
        <v>30</v>
      </c>
      <c r="L6" s="92" t="s">
        <v>21</v>
      </c>
    </row>
    <row r="7" spans="1:13" s="14" customFormat="1" x14ac:dyDescent="0.25">
      <c r="A7" s="97" t="s">
        <v>14</v>
      </c>
      <c r="B7" s="98" t="s">
        <v>17</v>
      </c>
      <c r="C7" s="93">
        <v>60160528.951900102</v>
      </c>
      <c r="D7" s="93">
        <v>61598638.641100101</v>
      </c>
      <c r="E7" s="93">
        <v>61887229.269699998</v>
      </c>
      <c r="F7" s="93">
        <v>69643756.706299901</v>
      </c>
      <c r="G7" s="93">
        <v>57171315.470899798</v>
      </c>
      <c r="H7" s="93">
        <v>47661911.226099901</v>
      </c>
      <c r="I7" s="93" t="s">
        <v>31</v>
      </c>
      <c r="J7" s="93">
        <v>358123380.26599979</v>
      </c>
      <c r="K7" s="94">
        <v>59687230.044333301</v>
      </c>
      <c r="L7" s="95">
        <v>0.86420222736227736</v>
      </c>
    </row>
    <row r="8" spans="1:13" s="14" customFormat="1" x14ac:dyDescent="0.25">
      <c r="A8" s="97" t="s">
        <v>24</v>
      </c>
      <c r="B8" s="98" t="s">
        <v>17</v>
      </c>
      <c r="C8" s="93">
        <v>7442617.51079999</v>
      </c>
      <c r="D8" s="93">
        <v>10043114.440199999</v>
      </c>
      <c r="E8" s="93">
        <v>7060162.2157000303</v>
      </c>
      <c r="F8" s="93">
        <v>6989613.3288999498</v>
      </c>
      <c r="G8" s="93">
        <v>7834681.5254999399</v>
      </c>
      <c r="H8" s="93">
        <v>8038065.9786000298</v>
      </c>
      <c r="I8" s="93" t="s">
        <v>31</v>
      </c>
      <c r="J8" s="93">
        <v>47408254.999699943</v>
      </c>
      <c r="K8" s="94">
        <v>7901375.8332833238</v>
      </c>
      <c r="L8" s="95">
        <v>0.13579777263772261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29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Latife Demirtaş</cp:lastModifiedBy>
  <cp:lastPrinted>2013-09-17T11:56:06Z</cp:lastPrinted>
  <dcterms:created xsi:type="dcterms:W3CDTF">2012-12-03T11:42:34Z</dcterms:created>
  <dcterms:modified xsi:type="dcterms:W3CDTF">2018-03-28T06:43:23Z</dcterms:modified>
</cp:coreProperties>
</file>