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tin.yilmaz\Desktop\Enerji İstatistik Bülteni\Y2018 A5 H17 Sayı 283\web\"/>
    </mc:Choice>
  </mc:AlternateContent>
  <bookViews>
    <workbookView xWindow="0" yWindow="0" windowWidth="28800" windowHeight="124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B6" i="10" l="1"/>
  <c r="B5" i="10" l="1"/>
  <c r="C2" i="10" l="1"/>
  <c r="B2" i="10"/>
  <c r="J4" i="6" l="1"/>
  <c r="I4" i="6"/>
  <c r="H4" i="6"/>
  <c r="G4" i="6"/>
  <c r="F4" i="6"/>
  <c r="E4" i="6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<sst xmlns="http://schemas.openxmlformats.org/spreadsheetml/2006/main" count="61" uniqueCount="38">
  <si>
    <t>Ortalama</t>
  </si>
  <si>
    <t>MWh</t>
  </si>
  <si>
    <t>Elektrik</t>
  </si>
  <si>
    <t>Doğalgaz (Toplam)</t>
  </si>
  <si>
    <t>Doğalgaz (Elektrik)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</si>
  <si>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</si>
  <si>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</si>
  <si>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</si>
  <si>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</si>
  <si>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</si>
  <si>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</si>
  <si>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</si>
  <si>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</si>
  <si>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</si>
  <si>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</si>
  <si>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</si>
  <si>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</si>
  <si>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</si>
  <si>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</si>
  <si>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</si>
  <si>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</si>
  <si>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</si>
  <si>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</si>
  <si>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</si>
  <si>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</si>
  <si>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</si>
  <si>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</si>
  <si>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</si>
  <si>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</si>
  <si>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</si>
  <si>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2018 Kümülatif</t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</si>
  <si>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</si>
  <si>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</si>
  <si>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</si>
  <si>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</si>
  <si>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</si>
  <si>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</si>
  <si>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 xml:space="preserve">             SAYI: 283 / 2018 - 17.HAFTA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</si>
</sst>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₺_-;\-* #,##0.00\ _₺_-;_-* &quot;-&quot;??\ _₺_-;_-@_-"/>
    <numFmt numFmtId="165" formatCode="_(* #,##0.00_);_(* \(#,##0.00\);_(* &quot;-&quot;??_);_(@_)"/>
    <numFmt numFmtId="166" formatCode="0.0"/>
    <numFmt numFmtId="167" formatCode="0.0%"/>
  </numFmts>
  <fonts count="5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5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6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6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7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2018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 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43213</c:v>
                </c:pt>
                <c:pt idx="1">
                  <c:v>43214</c:v>
                </c:pt>
                <c:pt idx="2">
                  <c:v>43215</c:v>
                </c:pt>
                <c:pt idx="3">
                  <c:v>43216</c:v>
                </c:pt>
                <c:pt idx="4">
                  <c:v>43217</c:v>
                </c:pt>
                <c:pt idx="5">
                  <c:v>43218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53502560.502400398</c:v>
                </c:pt>
                <c:pt idx="1">
                  <c:v>65105894.568700098</c:v>
                </c:pt>
                <c:pt idx="2">
                  <c:v>63598655.072299898</c:v>
                </c:pt>
                <c:pt idx="3">
                  <c:v>63220556.0013</c:v>
                </c:pt>
                <c:pt idx="4">
                  <c:v>65321571.165700004</c:v>
                </c:pt>
                <c:pt idx="5">
                  <c:v>57815700.260899797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43213</c:v>
                </c:pt>
                <c:pt idx="1">
                  <c:v>43214</c:v>
                </c:pt>
                <c:pt idx="2">
                  <c:v>43215</c:v>
                </c:pt>
                <c:pt idx="3">
                  <c:v>43216</c:v>
                </c:pt>
                <c:pt idx="4">
                  <c:v>43217</c:v>
                </c:pt>
                <c:pt idx="5">
                  <c:v>43218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8707519.7701000199</c:v>
                </c:pt>
                <c:pt idx="1">
                  <c:v>8001366.0864000199</c:v>
                </c:pt>
                <c:pt idx="2">
                  <c:v>7950281.1100000404</c:v>
                </c:pt>
                <c:pt idx="3">
                  <c:v>8096301.0422999803</c:v>
                </c:pt>
                <c:pt idx="4">
                  <c:v>9107484.8808999099</c:v>
                </c:pt>
                <c:pt idx="5">
                  <c:v>10086982.646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977888"/>
        <c:axId val="151972792"/>
      </c:lineChart>
      <c:dateAx>
        <c:axId val="15197788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51972792"/>
        <c:crosses val="autoZero"/>
        <c:auto val="1"/>
        <c:lblOffset val="100"/>
        <c:baseTimeUnit val="days"/>
      </c:dateAx>
      <c:valAx>
        <c:axId val="1519727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51977888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56480" y="251723"/>
          <a:ext cx="9395764" cy="5626563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" name="Rectangle 8"/>
          <xdr:cNvSpPr>
            <a:spLocks noChangeArrowheads="1"/>
          </xdr:cNvSpPr>
        </xdr:nvSpPr>
        <xdr:spPr bwMode="auto">
          <a:xfrm>
            <a:off x="221" y="8501"/>
            <a:ext cx="13681" cy="1585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l" rtl="0">
              <a:defRPr sz="1000"/>
            </a:pPr>
            <a:r>
              <a:rPr lang="tr-TR" sz="20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5</a:t>
            </a:r>
            <a:endParaRPr lang="tr-TR" sz="1600" b="1" i="0" u="none" strike="noStrike" baseline="0">
              <a:solidFill>
                <a:srgbClr val="00B050"/>
              </a:solidFill>
              <a:latin typeface="Calibri"/>
              <a:cs typeface="Calibri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Hazırlayanlar: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 YILMAZ   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İrtibat: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0312 212 64 20 /7586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E-mail: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206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metin.yilmaz@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50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enerji.gov.tr</a:t>
            </a: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                            Latife DEMİRTAŞ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İrtibat: </a:t>
            </a: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0312 212 64 20 /7584 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E-mail: </a:t>
            </a:r>
            <a:r>
              <a:rPr lang="tr-TR" sz="1400" b="1" i="0" u="none" strike="noStrike" baseline="0">
                <a:solidFill>
                  <a:srgbClr val="002060"/>
                </a:solidFill>
                <a:latin typeface="+mn-lt"/>
                <a:ea typeface="+mn-ea"/>
                <a:cs typeface="Calibri"/>
              </a:rPr>
              <a:t>lcan</a:t>
            </a: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Calibri"/>
              </a:rPr>
              <a:t>@enerji.gov.tr</a:t>
            </a: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cs typeface="Calibri"/>
              </a:rPr>
              <a:t>Enerji İstatistikleri Daire Başkanlığı yayınıdır.                                                     </a:t>
            </a:r>
          </a:p>
        </xdr:txBody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47626</xdr:colOff>
      <xdr:row>2</xdr:row>
      <xdr:rowOff>79375</xdr:rowOff>
    </xdr:from>
    <xdr:to>
      <xdr:col>4</xdr:col>
      <xdr:colOff>451390</xdr:colOff>
      <xdr:row>5</xdr:row>
      <xdr:rowOff>15875</xdr:rowOff>
    </xdr:to>
    <xdr:pic>
      <xdr:nvPicPr>
        <xdr:cNvPr id="11" name="Resim 10" descr="http://www.enerji.gov.tr/File/?path=ROOT%252f1%252fImages%252fSayfalar%252fenerji+bakanl%25c4%25b1%25c4%259f%25c4%25b1+logo+t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6" y="469900"/>
          <a:ext cx="1622964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21</xdr:col>
      <xdr:colOff>600583</xdr:colOff>
      <xdr:row>42</xdr:row>
      <xdr:rowOff>110200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188" y="2809875"/>
          <a:ext cx="14649958" cy="5444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583406</xdr:colOff>
      <xdr:row>13</xdr:row>
      <xdr:rowOff>142875</xdr:rowOff>
    </xdr:from>
    <xdr:to>
      <xdr:col>20</xdr:col>
      <xdr:colOff>488426</xdr:colOff>
      <xdr:row>32</xdr:row>
      <xdr:rowOff>163002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406" y="2690813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3</xdr:col>
      <xdr:colOff>421482</xdr:colOff>
      <xdr:row>21</xdr:row>
      <xdr:rowOff>38101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70" zoomScaleNormal="70" workbookViewId="0">
      <selection activeCell="J85" sqref="J85"/>
    </sheetView>
  </sheetViews>
  <sheetFormatPr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6" width="9.140625" style="38" customWidth="1"/>
    <col min="17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33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37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34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12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28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13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35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1" t="s">
        <v>36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2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2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3"/>
  <sheetViews>
    <sheetView zoomScale="80" zoomScaleNormal="80" workbookViewId="0">
      <selection activeCell="L92" sqref="L92"/>
    </sheetView>
  </sheetViews>
  <sheetFormatPr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19</v>
      </c>
      <c r="C1" s="24"/>
      <c r="D1" s="25"/>
    </row>
    <row r="2" spans="2:20" x14ac:dyDescent="0.25">
      <c r="B2" s="26" t="s">
        <v>18</v>
      </c>
      <c r="C2" s="27"/>
      <c r="D2" s="28" t="s">
        <v>16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43212</v>
      </c>
      <c r="L4" s="80">
        <v>43213</v>
      </c>
      <c r="M4" s="80">
        <v>43214</v>
      </c>
      <c r="N4" s="80">
        <v>43215</v>
      </c>
      <c r="O4" s="80">
        <v>43216</v>
      </c>
      <c r="P4" s="80">
        <v>43217</v>
      </c>
      <c r="Q4" s="80">
        <v>43218</v>
      </c>
      <c r="R4" s="80">
        <v>43219</v>
      </c>
      <c r="S4" s="80" t="s">
        <v>0</v>
      </c>
    </row>
    <row r="5" spans="2:20" ht="15.75" x14ac:dyDescent="0.25">
      <c r="B5" s="16" t="s">
        <v>2</v>
      </c>
      <c r="C5" s="103" t="s">
        <v>1</v>
      </c>
      <c r="D5" s="104"/>
      <c r="E5" s="17"/>
      <c r="F5" s="17"/>
      <c r="G5" s="17"/>
      <c r="H5" s="17"/>
      <c r="I5" s="17"/>
      <c r="J5" s="18"/>
      <c r="K5" s="81"/>
      <c r="L5" s="19">
        <v>684234.57000000007</v>
      </c>
      <c r="M5" s="19">
        <v>763237.47</v>
      </c>
      <c r="N5" s="19">
        <v>783877.9800000001</v>
      </c>
      <c r="O5" s="19">
        <v>790207.40999999992</v>
      </c>
      <c r="P5" s="19">
        <v>794593.22</v>
      </c>
      <c r="Q5" s="19">
        <v>754736.08</v>
      </c>
      <c r="R5" s="19">
        <v>672208.04</v>
      </c>
      <c r="S5" s="20">
        <v>749013.53857142851</v>
      </c>
    </row>
    <row r="6" spans="2:20" ht="15.75" x14ac:dyDescent="0.25">
      <c r="B6" s="16" t="s">
        <v>3</v>
      </c>
      <c r="C6" s="103" t="s">
        <v>9</v>
      </c>
      <c r="D6" s="104"/>
      <c r="E6" s="21"/>
      <c r="F6" s="21"/>
      <c r="G6" s="21"/>
      <c r="H6" s="21"/>
      <c r="I6" s="21"/>
      <c r="J6" s="22"/>
      <c r="K6" s="82"/>
      <c r="L6" s="19">
        <v>97831.657741999981</v>
      </c>
      <c r="M6" s="19">
        <v>117527.631018</v>
      </c>
      <c r="N6" s="19">
        <v>115188.201831</v>
      </c>
      <c r="O6" s="19">
        <v>114330.72610799997</v>
      </c>
      <c r="P6" s="19">
        <v>108210.32014500001</v>
      </c>
      <c r="Q6" s="19">
        <v>98748.650360999993</v>
      </c>
      <c r="R6" s="19">
        <v>94070.267855999991</v>
      </c>
      <c r="S6" s="20">
        <v>106558.20786585714</v>
      </c>
    </row>
    <row r="7" spans="2:20" ht="15.75" x14ac:dyDescent="0.25">
      <c r="B7" s="16" t="s">
        <v>4</v>
      </c>
      <c r="C7" s="103" t="s">
        <v>9</v>
      </c>
      <c r="D7" s="104"/>
      <c r="E7" s="21"/>
      <c r="F7" s="21"/>
      <c r="G7" s="21"/>
      <c r="H7" s="21"/>
      <c r="I7" s="21"/>
      <c r="J7" s="22"/>
      <c r="K7" s="82"/>
      <c r="L7" s="19">
        <v>30360.612870999998</v>
      </c>
      <c r="M7" s="19">
        <v>40669.498548000003</v>
      </c>
      <c r="N7" s="19">
        <v>42904.919199000004</v>
      </c>
      <c r="O7" s="19">
        <v>43066.686150000001</v>
      </c>
      <c r="P7" s="19">
        <v>39364.448270000001</v>
      </c>
      <c r="Q7" s="19">
        <v>29728.947751</v>
      </c>
      <c r="R7" s="19">
        <v>26053.881033000001</v>
      </c>
      <c r="S7" s="20">
        <v>36021.284831714285</v>
      </c>
    </row>
    <row r="8" spans="2:20" ht="15.75" x14ac:dyDescent="0.25">
      <c r="B8" s="16" t="s">
        <v>11</v>
      </c>
      <c r="C8" s="103" t="s">
        <v>10</v>
      </c>
      <c r="D8" s="104"/>
      <c r="E8" s="17"/>
      <c r="F8" s="17"/>
      <c r="G8" s="17"/>
      <c r="H8" s="17"/>
      <c r="I8" s="17"/>
      <c r="J8" s="18"/>
      <c r="K8" s="81"/>
      <c r="L8" s="20">
        <v>51983.06</v>
      </c>
      <c r="M8" s="20">
        <v>60214.600000000006</v>
      </c>
      <c r="N8" s="20">
        <v>57086.939999999995</v>
      </c>
      <c r="O8" s="20">
        <v>52120.32</v>
      </c>
      <c r="P8" s="20">
        <v>58922.69</v>
      </c>
      <c r="Q8" s="20">
        <v>52510.13</v>
      </c>
      <c r="R8" s="20">
        <v>40298.460000000006</v>
      </c>
      <c r="S8" s="20">
        <v>53305.171428571433</v>
      </c>
    </row>
    <row r="9" spans="2:20" ht="15.75" x14ac:dyDescent="0.25">
      <c r="B9" s="16" t="s">
        <v>14</v>
      </c>
      <c r="C9" s="103" t="s">
        <v>17</v>
      </c>
      <c r="D9" s="104"/>
      <c r="E9" s="17"/>
      <c r="F9" s="17"/>
      <c r="G9" s="17"/>
      <c r="H9" s="17"/>
      <c r="I9" s="17"/>
      <c r="J9" s="17"/>
      <c r="K9" s="19">
        <v>43574795.661500402</v>
      </c>
      <c r="L9" s="19">
        <v>53502560.502400398</v>
      </c>
      <c r="M9" s="19">
        <v>65105894.568700098</v>
      </c>
      <c r="N9" s="19">
        <v>63598655.072299898</v>
      </c>
      <c r="O9" s="19">
        <v>63220556.0013</v>
      </c>
      <c r="P9" s="19">
        <v>65321571.165700004</v>
      </c>
      <c r="Q9" s="19">
        <v>57815700.260899797</v>
      </c>
      <c r="R9" s="19" t="s">
        <v>31</v>
      </c>
      <c r="S9" s="20">
        <v>58877104.74754294</v>
      </c>
    </row>
    <row r="10" spans="2:20" ht="15.75" x14ac:dyDescent="0.25">
      <c r="B10" s="16" t="s">
        <v>15</v>
      </c>
      <c r="C10" s="103" t="s">
        <v>17</v>
      </c>
      <c r="D10" s="104"/>
      <c r="E10" s="17"/>
      <c r="F10" s="17"/>
      <c r="G10" s="17"/>
      <c r="H10" s="17"/>
      <c r="I10" s="17"/>
      <c r="J10" s="17"/>
      <c r="K10" s="19">
        <v>9001010.31699997</v>
      </c>
      <c r="L10" s="19">
        <v>8707519.7701000199</v>
      </c>
      <c r="M10" s="19">
        <v>8001366.0864000199</v>
      </c>
      <c r="N10" s="19">
        <v>7950281.1100000404</v>
      </c>
      <c r="O10" s="19">
        <v>8096301.0422999803</v>
      </c>
      <c r="P10" s="19">
        <v>9107484.8808999099</v>
      </c>
      <c r="Q10" s="19">
        <v>10086982.646</v>
      </c>
      <c r="R10" s="19" t="s">
        <v>31</v>
      </c>
      <c r="S10" s="20">
        <v>8707277.9789571334</v>
      </c>
    </row>
    <row r="11" spans="2:20" ht="15.75" x14ac:dyDescent="0.25">
      <c r="B11" s="1"/>
      <c r="L11" s="2"/>
      <c r="M11" s="2"/>
      <c r="N11" s="2"/>
    </row>
    <row r="12" spans="2:20" ht="15.75" x14ac:dyDescent="0.25">
      <c r="B12" s="1"/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8.75" x14ac:dyDescent="0.3">
      <c r="B13" s="4" t="s">
        <v>20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80" zoomScaleNormal="80" workbookViewId="0">
      <selection activeCell="L82" sqref="L82"/>
    </sheetView>
  </sheetViews>
  <sheetFormatPr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32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16</v>
      </c>
      <c r="E2" s="27"/>
      <c r="F2" s="27"/>
      <c r="G2" s="27"/>
      <c r="H2" s="27"/>
      <c r="I2" s="27"/>
      <c r="J2" s="31" t="s">
        <v>16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43213</v>
      </c>
      <c r="K4" s="83">
        <v>43214</v>
      </c>
      <c r="L4" s="83">
        <v>43215</v>
      </c>
      <c r="M4" s="83">
        <v>43216</v>
      </c>
      <c r="N4" s="83">
        <v>43217</v>
      </c>
      <c r="O4" s="83">
        <v>43218</v>
      </c>
      <c r="P4" s="83">
        <v>43219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5</v>
      </c>
      <c r="D5" s="17"/>
      <c r="E5" s="17"/>
      <c r="F5" s="17"/>
      <c r="G5" s="17"/>
      <c r="H5" s="17"/>
      <c r="I5" s="17"/>
      <c r="J5" s="30">
        <v>61.080402459880503</v>
      </c>
      <c r="K5" s="30">
        <v>67.770872741935491</v>
      </c>
      <c r="L5" s="30">
        <v>69.629626333630497</v>
      </c>
      <c r="M5" s="30">
        <v>70.033883320225485</v>
      </c>
      <c r="N5" s="30">
        <v>70.27650492403049</v>
      </c>
      <c r="O5" s="30">
        <v>67.175087001280502</v>
      </c>
      <c r="P5" s="30">
        <v>60.357124921540503</v>
      </c>
      <c r="Q5" s="30">
        <v>66.617643100360496</v>
      </c>
    </row>
    <row r="6" spans="1:17" ht="15.75" x14ac:dyDescent="0.25">
      <c r="B6" s="16" t="str">
        <f>Özet!B6</f>
        <v>Doğalgaz (Toplam)</v>
      </c>
      <c r="C6" s="29" t="s">
        <v>5</v>
      </c>
      <c r="D6" s="21"/>
      <c r="E6" s="21"/>
      <c r="F6" s="21"/>
      <c r="G6" s="21"/>
      <c r="H6" s="21"/>
      <c r="I6" s="21"/>
      <c r="J6" s="30">
        <v>89.503767226209561</v>
      </c>
      <c r="K6" s="30">
        <v>107.52312668588205</v>
      </c>
      <c r="L6" s="30">
        <v>105.38284070659667</v>
      </c>
      <c r="M6" s="30">
        <v>104.5983573472743</v>
      </c>
      <c r="N6" s="30">
        <v>98.998949105752928</v>
      </c>
      <c r="O6" s="30">
        <v>90.342701123614972</v>
      </c>
      <c r="P6" s="30">
        <v>86.062564525838354</v>
      </c>
      <c r="Q6" s="30">
        <v>97.487472388738396</v>
      </c>
    </row>
    <row r="7" spans="1:17" ht="15.75" x14ac:dyDescent="0.25">
      <c r="B7" s="16" t="s">
        <v>11</v>
      </c>
      <c r="C7" s="29" t="s">
        <v>5</v>
      </c>
      <c r="D7" s="17"/>
      <c r="E7" s="17"/>
      <c r="F7" s="17"/>
      <c r="G7" s="17"/>
      <c r="H7" s="17"/>
      <c r="I7" s="17"/>
      <c r="J7" s="30">
        <v>10.396611999999999</v>
      </c>
      <c r="K7" s="30">
        <v>12.042920000000002</v>
      </c>
      <c r="L7" s="30">
        <v>11.417387999999999</v>
      </c>
      <c r="M7" s="30">
        <v>10.424064000000001</v>
      </c>
      <c r="N7" s="30">
        <v>11.784538000000001</v>
      </c>
      <c r="O7" s="30">
        <v>10.502026000000001</v>
      </c>
      <c r="P7" s="30">
        <v>8.0596920000000019</v>
      </c>
      <c r="Q7" s="30">
        <v>10.661034285714285</v>
      </c>
    </row>
    <row r="8" spans="1:17" ht="15.75" x14ac:dyDescent="0.25">
      <c r="B8" s="16" t="s">
        <v>14</v>
      </c>
      <c r="C8" s="29" t="s">
        <v>5</v>
      </c>
      <c r="D8" s="17"/>
      <c r="E8" s="17"/>
      <c r="F8" s="17"/>
      <c r="G8" s="17"/>
      <c r="H8" s="17"/>
      <c r="I8" s="17"/>
      <c r="J8" s="30">
        <v>46.003909135186468</v>
      </c>
      <c r="K8" s="30">
        <v>55.980977915423935</v>
      </c>
      <c r="L8" s="30">
        <v>54.684985570641707</v>
      </c>
      <c r="M8" s="30">
        <v>54.3598789749378</v>
      </c>
      <c r="N8" s="30">
        <v>56.166426358971322</v>
      </c>
      <c r="O8" s="30">
        <v>49.712540790833387</v>
      </c>
      <c r="P8" s="30" t="s">
        <v>31</v>
      </c>
      <c r="Q8" s="30">
        <v>52.818119790999106</v>
      </c>
    </row>
    <row r="9" spans="1:17" ht="15.75" x14ac:dyDescent="0.25">
      <c r="B9" s="16" t="s">
        <v>15</v>
      </c>
      <c r="C9" s="29" t="s">
        <v>5</v>
      </c>
      <c r="D9" s="17"/>
      <c r="E9" s="17"/>
      <c r="F9" s="17"/>
      <c r="G9" s="17"/>
      <c r="H9" s="17"/>
      <c r="I9" s="17"/>
      <c r="J9" s="30">
        <v>6.8132767764167026</v>
      </c>
      <c r="K9" s="30">
        <v>6.2607405065301691</v>
      </c>
      <c r="L9" s="30">
        <v>6.2207686095354662</v>
      </c>
      <c r="M9" s="30">
        <v>6.3350232124419481</v>
      </c>
      <c r="N9" s="30">
        <v>7.1262330570498182</v>
      </c>
      <c r="O9" s="30">
        <v>7.8926498498573814</v>
      </c>
      <c r="P9" s="30" t="s">
        <v>31</v>
      </c>
      <c r="Q9" s="30">
        <v>6.7747820019719143</v>
      </c>
    </row>
    <row r="10" spans="1:17" ht="15.75" x14ac:dyDescent="0.25">
      <c r="A10" s="8"/>
      <c r="B10" s="85" t="s">
        <v>6</v>
      </c>
      <c r="C10" s="86" t="s">
        <v>5</v>
      </c>
      <c r="D10" s="12"/>
      <c r="E10" s="12"/>
      <c r="F10" s="12"/>
      <c r="G10" s="12"/>
      <c r="H10" s="12"/>
      <c r="I10" s="12"/>
      <c r="J10" s="84">
        <v>213.79796759769323</v>
      </c>
      <c r="K10" s="84">
        <v>249.57863784977167</v>
      </c>
      <c r="L10" s="84">
        <v>247.33560922040434</v>
      </c>
      <c r="M10" s="84">
        <v>245.75120685487951</v>
      </c>
      <c r="N10" s="84">
        <v>244.35265144580455</v>
      </c>
      <c r="O10" s="84">
        <v>225.62500476558625</v>
      </c>
      <c r="P10" s="84">
        <v>154.47938144737887</v>
      </c>
      <c r="Q10" s="84">
        <v>225.84577988307407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3" spans="1:17" s="87" customFormat="1" x14ac:dyDescent="0.25">
      <c r="B13" s="88" t="s">
        <v>26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80" zoomScaleNormal="80" workbookViewId="0">
      <selection activeCell="F53" sqref="F53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27</v>
      </c>
      <c r="B1" s="35" t="s">
        <v>22</v>
      </c>
      <c r="C1" s="36"/>
    </row>
    <row r="2" spans="1:13" x14ac:dyDescent="0.25">
      <c r="A2" s="35" t="s">
        <v>7</v>
      </c>
      <c r="B2" s="35" t="s">
        <v>25</v>
      </c>
      <c r="C2" s="36"/>
    </row>
    <row r="3" spans="1:13" x14ac:dyDescent="0.25">
      <c r="A3" s="35" t="s">
        <v>8</v>
      </c>
      <c r="B3" s="33" t="s">
        <v>23</v>
      </c>
      <c r="C3" s="34" t="s">
        <v>16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/>
      <c r="C6" s="90">
        <v>43213</v>
      </c>
      <c r="D6" s="90">
        <v>43214</v>
      </c>
      <c r="E6" s="90">
        <v>43215</v>
      </c>
      <c r="F6" s="90">
        <v>43216</v>
      </c>
      <c r="G6" s="90">
        <v>43217</v>
      </c>
      <c r="H6" s="90">
        <v>43218</v>
      </c>
      <c r="I6" s="90">
        <v>43219</v>
      </c>
      <c r="J6" s="90" t="s">
        <v>6</v>
      </c>
      <c r="K6" s="91" t="s">
        <v>30</v>
      </c>
      <c r="L6" s="92" t="s">
        <v>21</v>
      </c>
    </row>
    <row r="7" spans="1:13" s="14" customFormat="1" x14ac:dyDescent="0.25">
      <c r="A7" s="97" t="s">
        <v>14</v>
      </c>
      <c r="B7" s="98" t="s">
        <v>17</v>
      </c>
      <c r="C7" s="93">
        <v>53502560.502400398</v>
      </c>
      <c r="D7" s="93">
        <v>65105894.568700098</v>
      </c>
      <c r="E7" s="93">
        <v>63598655.072299898</v>
      </c>
      <c r="F7" s="93">
        <v>63220556.0013</v>
      </c>
      <c r="G7" s="93">
        <v>65321571.165700004</v>
      </c>
      <c r="H7" s="93">
        <v>57815700.260899797</v>
      </c>
      <c r="I7" s="93" t="s">
        <v>31</v>
      </c>
      <c r="J7" s="93">
        <v>368564937.57130021</v>
      </c>
      <c r="K7" s="94">
        <v>61427489.595216699</v>
      </c>
      <c r="L7" s="95">
        <v>0.86734145891275627</v>
      </c>
    </row>
    <row r="8" spans="1:13" s="14" customFormat="1" x14ac:dyDescent="0.25">
      <c r="A8" s="97" t="s">
        <v>24</v>
      </c>
      <c r="B8" s="98" t="s">
        <v>17</v>
      </c>
      <c r="C8" s="93">
        <v>8707519.7701000199</v>
      </c>
      <c r="D8" s="93">
        <v>8001366.0864000199</v>
      </c>
      <c r="E8" s="93">
        <v>7950281.1100000404</v>
      </c>
      <c r="F8" s="93">
        <v>8096301.0422999803</v>
      </c>
      <c r="G8" s="93">
        <v>9107484.8808999099</v>
      </c>
      <c r="H8" s="93">
        <v>10086982.646</v>
      </c>
      <c r="I8" s="93" t="s">
        <v>31</v>
      </c>
      <c r="J8" s="93">
        <v>51949935.535699964</v>
      </c>
      <c r="K8" s="94">
        <v>8658322.5892833266</v>
      </c>
      <c r="L8" s="95">
        <v>0.13265854108724376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29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Metin Yılmaz</cp:lastModifiedBy>
  <cp:lastPrinted>2013-09-17T11:56:06Z</cp:lastPrinted>
  <dcterms:created xsi:type="dcterms:W3CDTF">2012-12-03T11:42:34Z</dcterms:created>
  <dcterms:modified xsi:type="dcterms:W3CDTF">2018-05-02T13:17:04Z</dcterms:modified>
</cp:coreProperties>
</file>