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ydin\Desktop\Enerji İstatistik Bülteni\y2019 A10 H41 Sayı 359\Webmaster\"/>
    </mc:Choice>
  </mc:AlternateContent>
  <bookViews>
    <workbookView xWindow="0" yWindow="0" windowWidth="20730" windowHeight="9750" tabRatio="621"/>
  </bookViews>
  <sheets>
    <sheet name="İçindekiler" sheetId="13" r:id="rId1"/>
    <sheet name="Özet" sheetId="6" r:id="rId2"/>
    <sheet name="Tep Özeti" sheetId="10" r:id="rId3"/>
    <sheet name="Akaryakıt" sheetId="12" r:id="rId4"/>
  </sheets>
  <definedNames>
    <definedName name="analiz" localSheetId="3">#REF!</definedName>
    <definedName name="analiz">#REF!</definedName>
  </definedNames>
  <calcPr calcId="162913"/>
</workbook>
</file>

<file path=xl/calcChain.xml><?xml version="1.0" encoding="utf-8"?>
<calcChain xmlns="http://schemas.openxmlformats.org/spreadsheetml/2006/main">
  <c r="E4" i="6" l="1"/>
  <c r="F4" i="6"/>
  <c r="G4" i="6"/>
  <c r="H4" i="6"/>
  <c r="I4" i="6"/>
  <c r="J4" i="6"/>
  <c r="B6" i="10" l="1"/>
  <c r="B5" i="10" l="1"/>
  <c r="C2" i="10" l="1"/>
  <c r="B2" i="10"/>
  <c r="I4" i="10" l="1"/>
  <c r="H4" i="10" s="1"/>
  <c r="G4" i="10" s="1"/>
  <c r="F4" i="10" s="1"/>
  <c r="E4" i="10" s="1"/>
  <c r="D4" i="10" s="1"/>
</calcChain>
</file>

<file path=xl/sharedStrings.xml><?xml version="1.0" encoding="utf-8"?>
<sst xmlns="http://schemas.openxmlformats.org/spreadsheetml/2006/main" count="61" uniqueCount="41">
  <si>
    <t>Ortalama</t>
  </si>
  <si>
    <t>MWh</t>
  </si>
  <si>
    <t>Elektrik</t>
  </si>
  <si>
    <t>Doğalgaz (Toplam)</t>
  </si>
  <si>
    <t>ktoe</t>
  </si>
  <si>
    <t>Toplam</t>
  </si>
  <si>
    <t>Hazırlayan:</t>
  </si>
  <si>
    <t>Kaynak:</t>
  </si>
  <si>
    <t>1000* Stdm3</t>
  </si>
  <si>
    <t>ton</t>
  </si>
  <si>
    <t>Linyit</t>
  </si>
  <si>
    <t>Özet</t>
  </si>
  <si>
    <t>Akaryakıt</t>
  </si>
  <si>
    <t xml:space="preserve">Motorin Türleri </t>
  </si>
  <si>
    <t xml:space="preserve">Benzin Türleri </t>
  </si>
  <si>
    <t>Ana Sayfa</t>
  </si>
  <si>
    <t>litre</t>
  </si>
  <si>
    <t>Kaynak: Elektrik, Doğalgaz Kömür Raporları</t>
  </si>
  <si>
    <t>Piyasa Özet / Orijinal Birimler</t>
  </si>
  <si>
    <t>Kümülatif Tablolar</t>
  </si>
  <si>
    <t>%</t>
  </si>
  <si>
    <t>İl Bazında Akaryakıt Tüketimi</t>
  </si>
  <si>
    <t>EPDK</t>
  </si>
  <si>
    <t>Benzin Türleri</t>
  </si>
  <si>
    <t>Enerji İstatistikleri Dairesi Başkanlığı</t>
  </si>
  <si>
    <r>
      <rPr>
        <b/>
        <sz val="11"/>
        <color rgb="FFC00000"/>
        <rFont val="Calibri"/>
        <family val="2"/>
        <charset val="162"/>
        <scheme val="minor"/>
      </rPr>
      <t>Not:</t>
    </r>
    <r>
      <rPr>
        <b/>
        <sz val="11"/>
        <color theme="1"/>
        <rFont val="Calibri"/>
        <family val="2"/>
        <charset val="162"/>
        <scheme val="minor"/>
      </rPr>
      <t xml:space="preserve"> Doğalgaz, Linyit, Taş Kömürü tüketimlerine Elektrik Üretimi için kullanılan kaynaklar dahildir.</t>
    </r>
  </si>
  <si>
    <t>Raporun Adı:</t>
  </si>
  <si>
    <t>Tep Özeti</t>
  </si>
  <si>
    <r>
      <rPr>
        <b/>
        <sz val="10"/>
        <color rgb="FFC00000"/>
        <rFont val="Calibri"/>
        <family val="2"/>
        <charset val="162"/>
      </rPr>
      <t>*</t>
    </r>
    <r>
      <rPr>
        <b/>
        <sz val="10"/>
        <rFont val="Calibri"/>
        <family val="2"/>
        <charset val="162"/>
      </rPr>
      <t xml:space="preserve"> EPDK'dan günlük olarak gelen akaryakıt verileri ham verilerdir. Söz konusu veriler herhangi bir işlemden geçmediği için gerçek veriyi yansıtmayabilir.</t>
    </r>
  </si>
  <si>
    <t>-</t>
  </si>
  <si>
    <t>Piyasa Özet / ktoe</t>
  </si>
  <si>
    <t xml:space="preserve">             ENERJİ İSTATİSTİK BÜLTENİ</t>
  </si>
  <si>
    <t>İÇİNDEKİLER</t>
  </si>
  <si>
    <t xml:space="preserve">Haftalık veriler, günlük geçici verilerden oluşmaktadır. </t>
  </si>
  <si>
    <t>Aylık ve yıllık hesaplamalar için günlük verilerin toplanması ile oluşturulan yılık veriler ile kurumlar tarafından yayınlanan yılık veriler arasında büyük farklar oluşturabilmektedir.</t>
  </si>
  <si>
    <t>*Doğalgaz (Elektrik)</t>
  </si>
  <si>
    <t>* Hesaplama tüm elektrik santrallerini kapsamamaktadır.</t>
  </si>
  <si>
    <t>2019 Kümülatif</t>
  </si>
  <si>
    <t>Birim</t>
  </si>
  <si>
    <t>Motorin Türleri</t>
  </si>
  <si>
    <t xml:space="preserve">             SAYI: 359 / 2019 - 41.HAFTA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</si>
</sst>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₺_-;\-* #,##0.00\ _₺_-;_-* &quot;-&quot;??\ _₺_-;_-@_-"/>
    <numFmt numFmtId="165" formatCode="_(* #,##0.00_);_(* \(#,##0.00\);_(* &quot;-&quot;??_);_(@_)"/>
    <numFmt numFmtId="166" formatCode="0.0"/>
    <numFmt numFmtId="167" formatCode="0.0%"/>
  </numFmts>
  <fonts count="5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rgb="FF0000FF"/>
      <name val="Calibri"/>
      <family val="2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0"/>
      <name val="Arial Tur"/>
      <charset val="16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162"/>
    </font>
    <font>
      <b/>
      <sz val="11"/>
      <color theme="0" tint="-4.9989318521683403E-2"/>
      <name val="Calibri"/>
      <family val="2"/>
      <charset val="162"/>
      <scheme val="minor"/>
    </font>
    <font>
      <b/>
      <sz val="11"/>
      <color rgb="FFC0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u/>
      <sz val="11"/>
      <name val="Calibri"/>
      <family val="2"/>
      <charset val="162"/>
    </font>
    <font>
      <sz val="10"/>
      <name val="Calibri"/>
      <family val="2"/>
      <charset val="162"/>
    </font>
    <font>
      <b/>
      <sz val="10"/>
      <name val="Calibri"/>
      <family val="2"/>
      <charset val="162"/>
      <scheme val="minor"/>
    </font>
    <font>
      <u/>
      <sz val="10"/>
      <name val="Calibri"/>
      <family val="2"/>
      <charset val="162"/>
    </font>
    <font>
      <b/>
      <sz val="10"/>
      <name val="Calibri"/>
      <family val="2"/>
      <charset val="162"/>
    </font>
    <font>
      <b/>
      <sz val="10"/>
      <color rgb="FFC00000"/>
      <name val="Calibri"/>
      <family val="2"/>
      <charset val="162"/>
    </font>
    <font>
      <b/>
      <sz val="22"/>
      <color theme="3"/>
      <name val="Calibri"/>
      <family val="2"/>
      <charset val="162"/>
      <scheme val="minor"/>
    </font>
    <font>
      <b/>
      <sz val="12"/>
      <color theme="3"/>
      <name val="Calibri"/>
      <family val="2"/>
      <charset val="162"/>
      <scheme val="minor"/>
    </font>
    <font>
      <b/>
      <sz val="16"/>
      <color rgb="FF17375E"/>
      <name val="Cambria"/>
      <family val="1"/>
      <charset val="162"/>
    </font>
    <font>
      <b/>
      <sz val="11"/>
      <color rgb="FF0070C0"/>
      <name val="Calibri"/>
      <family val="2"/>
      <charset val="162"/>
      <scheme val="minor"/>
    </font>
    <font>
      <b/>
      <sz val="16"/>
      <color rgb="FF00B050"/>
      <name val="Calibri"/>
      <family val="2"/>
      <charset val="162"/>
    </font>
    <font>
      <b/>
      <u/>
      <sz val="11"/>
      <color rgb="FF0070C0"/>
      <name val="Calibri"/>
      <family val="2"/>
      <charset val="162"/>
    </font>
    <font>
      <sz val="26"/>
      <color theme="1"/>
      <name val="Calibri"/>
      <family val="2"/>
      <charset val="162"/>
      <scheme val="minor"/>
    </font>
    <font>
      <b/>
      <sz val="22"/>
      <color rgb="FF002060"/>
      <name val="Calibri"/>
      <family val="2"/>
      <charset val="162"/>
      <scheme val="minor"/>
    </font>
    <font>
      <b/>
      <sz val="10"/>
      <color theme="3" tint="-0.499984740745262"/>
      <name val="Calibri"/>
      <family val="2"/>
      <charset val="162"/>
      <scheme val="minor"/>
    </font>
    <font>
      <b/>
      <sz val="26"/>
      <color theme="3" tint="-0.499984740745262"/>
      <name val="Calibri"/>
      <family val="2"/>
      <charset val="162"/>
      <scheme val="minor"/>
    </font>
    <font>
      <b/>
      <sz val="26"/>
      <color theme="3" tint="-0.249977111117893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6"/>
      <color rgb="FF17375E"/>
      <name val="Calibri"/>
      <family val="2"/>
      <charset val="162"/>
      <scheme val="minor"/>
    </font>
    <font>
      <b/>
      <sz val="16"/>
      <color rgb="FF00B050"/>
      <name val="Calibri"/>
      <family val="2"/>
      <charset val="162"/>
      <scheme val="minor"/>
    </font>
    <font>
      <b/>
      <u/>
      <sz val="11"/>
      <color rgb="FF0070C0"/>
      <name val="Calibri"/>
      <family val="2"/>
      <charset val="162"/>
      <scheme val="minor"/>
    </font>
    <font>
      <b/>
      <sz val="14"/>
      <color rgb="FF00B050"/>
      <name val="Calibri"/>
      <family val="2"/>
      <charset val="162"/>
      <scheme val="minor"/>
    </font>
    <font>
      <b/>
      <u/>
      <sz val="14"/>
      <color rgb="FF0070C0"/>
      <name val="Calibri"/>
      <family val="2"/>
      <charset val="162"/>
      <scheme val="minor"/>
    </font>
    <font>
      <b/>
      <sz val="14"/>
      <color theme="3" tint="-0.249977111117893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  <font>
      <b/>
      <sz val="14"/>
      <color rgb="FF00B050"/>
      <name val="Calibri"/>
      <family val="2"/>
      <charset val="162"/>
    </font>
    <font>
      <b/>
      <sz val="14"/>
      <color theme="10"/>
      <name val="Calibri"/>
      <family val="2"/>
      <charset val="162"/>
    </font>
    <font>
      <b/>
      <sz val="14"/>
      <color rgb="FFC00000"/>
      <name val="Calibri"/>
      <family val="2"/>
      <charset val="162"/>
      <scheme val="minor"/>
    </font>
    <font>
      <sz val="10"/>
      <color theme="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</borders>
  <cellStyleXfs count="18">
    <xf numFmtId="0" fontId="0" fillId="0" borderId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</cellStyleXfs>
  <cellXfs count="106">
    <xf numFmtId="0" fontId="0" fillId="0" borderId="0" xfId="0"/>
    <xf numFmtId="0" fontId="9" fillId="2" borderId="0" xfId="0" applyFont="1" applyFill="1"/>
    <xf numFmtId="0" fontId="11" fillId="2" borderId="0" xfId="0" applyFont="1" applyFill="1"/>
    <xf numFmtId="2" fontId="11" fillId="2" borderId="0" xfId="0" applyNumberFormat="1" applyFont="1" applyFill="1"/>
    <xf numFmtId="0" fontId="12" fillId="2" borderId="0" xfId="0" applyFont="1" applyFill="1"/>
    <xf numFmtId="0" fontId="0" fillId="2" borderId="0" xfId="0" applyFont="1" applyFill="1"/>
    <xf numFmtId="14" fontId="8" fillId="2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4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5" xfId="0" applyFont="1" applyFill="1" applyBorder="1"/>
    <xf numFmtId="0" fontId="0" fillId="2" borderId="5" xfId="0" applyFont="1" applyFill="1" applyBorder="1" applyAlignment="1">
      <alignment horizontal="center"/>
    </xf>
    <xf numFmtId="0" fontId="0" fillId="3" borderId="4" xfId="0" applyFont="1" applyFill="1" applyBorder="1"/>
    <xf numFmtId="0" fontId="10" fillId="2" borderId="0" xfId="0" applyFont="1" applyFill="1" applyBorder="1"/>
    <xf numFmtId="0" fontId="10" fillId="2" borderId="0" xfId="0" applyFont="1" applyFill="1" applyBorder="1" applyAlignment="1"/>
    <xf numFmtId="0" fontId="15" fillId="2" borderId="0" xfId="0" applyFont="1" applyFill="1" applyBorder="1"/>
    <xf numFmtId="0" fontId="18" fillId="2" borderId="1" xfId="0" applyFont="1" applyFill="1" applyBorder="1"/>
    <xf numFmtId="0" fontId="20" fillId="2" borderId="1" xfId="0" applyFont="1" applyFill="1" applyBorder="1"/>
    <xf numFmtId="0" fontId="20" fillId="2" borderId="2" xfId="0" applyFont="1" applyFill="1" applyBorder="1"/>
    <xf numFmtId="3" fontId="20" fillId="2" borderId="1" xfId="5" applyNumberFormat="1" applyFont="1" applyFill="1" applyBorder="1" applyAlignment="1">
      <alignment horizontal="center"/>
    </xf>
    <xf numFmtId="3" fontId="20" fillId="2" borderId="1" xfId="0" applyNumberFormat="1" applyFont="1" applyFill="1" applyBorder="1" applyAlignment="1">
      <alignment horizontal="center"/>
    </xf>
    <xf numFmtId="1" fontId="20" fillId="2" borderId="1" xfId="0" applyNumberFormat="1" applyFont="1" applyFill="1" applyBorder="1"/>
    <xf numFmtId="1" fontId="20" fillId="2" borderId="2" xfId="0" applyNumberFormat="1" applyFont="1" applyFill="1" applyBorder="1"/>
    <xf numFmtId="0" fontId="19" fillId="2" borderId="6" xfId="0" applyFont="1" applyFill="1" applyBorder="1"/>
    <xf numFmtId="0" fontId="20" fillId="2" borderId="5" xfId="0" applyFont="1" applyFill="1" applyBorder="1"/>
    <xf numFmtId="0" fontId="20" fillId="2" borderId="7" xfId="0" applyFont="1" applyFill="1" applyBorder="1"/>
    <xf numFmtId="0" fontId="19" fillId="2" borderId="8" xfId="0" applyFont="1" applyFill="1" applyBorder="1"/>
    <xf numFmtId="0" fontId="20" fillId="2" borderId="9" xfId="0" applyFont="1" applyFill="1" applyBorder="1"/>
    <xf numFmtId="0" fontId="21" fillId="2" borderId="10" xfId="4" applyFont="1" applyFill="1" applyBorder="1" applyAlignment="1" applyProtection="1"/>
    <xf numFmtId="0" fontId="19" fillId="2" borderId="1" xfId="0" applyFont="1" applyFill="1" applyBorder="1"/>
    <xf numFmtId="166" fontId="20" fillId="2" borderId="1" xfId="0" applyNumberFormat="1" applyFont="1" applyFill="1" applyBorder="1" applyAlignment="1">
      <alignment horizontal="center" vertical="center"/>
    </xf>
    <xf numFmtId="0" fontId="21" fillId="2" borderId="9" xfId="4" applyFont="1" applyFill="1" applyBorder="1" applyAlignment="1" applyProtection="1"/>
    <xf numFmtId="0" fontId="20" fillId="2" borderId="10" xfId="0" applyFont="1" applyFill="1" applyBorder="1"/>
    <xf numFmtId="0" fontId="23" fillId="2" borderId="8" xfId="0" applyFont="1" applyFill="1" applyBorder="1" applyAlignment="1">
      <alignment horizontal="left"/>
    </xf>
    <xf numFmtId="0" fontId="24" fillId="2" borderId="10" xfId="4" applyFont="1" applyFill="1" applyBorder="1" applyAlignment="1" applyProtection="1"/>
    <xf numFmtId="0" fontId="23" fillId="2" borderId="1" xfId="0" applyFont="1" applyFill="1" applyBorder="1" applyAlignment="1">
      <alignment horizontal="left"/>
    </xf>
    <xf numFmtId="0" fontId="22" fillId="2" borderId="1" xfId="0" applyFont="1" applyFill="1" applyBorder="1"/>
    <xf numFmtId="0" fontId="2" fillId="2" borderId="0" xfId="16" applyFill="1" applyBorder="1"/>
    <xf numFmtId="0" fontId="2" fillId="2" borderId="0" xfId="16" applyFill="1"/>
    <xf numFmtId="0" fontId="2" fillId="2" borderId="11" xfId="16" applyFill="1" applyBorder="1"/>
    <xf numFmtId="0" fontId="2" fillId="2" borderId="12" xfId="16" applyFill="1" applyBorder="1"/>
    <xf numFmtId="0" fontId="2" fillId="2" borderId="13" xfId="16" applyFill="1" applyBorder="1"/>
    <xf numFmtId="0" fontId="2" fillId="2" borderId="14" xfId="16" applyFill="1" applyBorder="1"/>
    <xf numFmtId="0" fontId="2" fillId="2" borderId="15" xfId="16" applyFill="1" applyBorder="1"/>
    <xf numFmtId="0" fontId="29" fillId="2" borderId="0" xfId="16" applyFont="1" applyFill="1" applyBorder="1" applyAlignment="1">
      <alignment horizontal="left" vertical="center" readingOrder="1"/>
    </xf>
    <xf numFmtId="0" fontId="30" fillId="2" borderId="0" xfId="16" applyFont="1" applyFill="1" applyBorder="1" applyAlignment="1">
      <alignment horizontal="left"/>
    </xf>
    <xf numFmtId="0" fontId="31" fillId="2" borderId="0" xfId="4" applyFont="1" applyFill="1" applyBorder="1" applyAlignment="1" applyProtection="1">
      <alignment horizontal="left" vertical="center" readingOrder="1"/>
    </xf>
    <xf numFmtId="0" fontId="32" fillId="2" borderId="0" xfId="4" applyFont="1" applyFill="1" applyBorder="1" applyAlignment="1" applyProtection="1">
      <alignment horizontal="left"/>
    </xf>
    <xf numFmtId="0" fontId="2" fillId="2" borderId="0" xfId="16" applyFill="1" applyBorder="1" applyAlignment="1">
      <alignment horizontal="left"/>
    </xf>
    <xf numFmtId="0" fontId="33" fillId="2" borderId="0" xfId="16" applyFont="1" applyFill="1" applyBorder="1"/>
    <xf numFmtId="0" fontId="34" fillId="2" borderId="0" xfId="16" applyFont="1" applyFill="1" applyBorder="1" applyAlignment="1">
      <alignment vertical="top"/>
    </xf>
    <xf numFmtId="0" fontId="35" fillId="2" borderId="0" xfId="16" applyFont="1" applyFill="1" applyBorder="1" applyAlignment="1">
      <alignment vertical="top"/>
    </xf>
    <xf numFmtId="0" fontId="36" fillId="2" borderId="0" xfId="16" applyFont="1" applyFill="1" applyBorder="1" applyAlignment="1">
      <alignment vertical="top"/>
    </xf>
    <xf numFmtId="0" fontId="37" fillId="2" borderId="0" xfId="16" applyFont="1" applyFill="1" applyBorder="1" applyAlignment="1">
      <alignment horizontal="center" vertical="center"/>
    </xf>
    <xf numFmtId="0" fontId="34" fillId="2" borderId="0" xfId="16" applyFont="1" applyFill="1" applyBorder="1" applyAlignment="1">
      <alignment horizontal="left" vertical="top"/>
    </xf>
    <xf numFmtId="0" fontId="38" fillId="2" borderId="0" xfId="16" applyFont="1" applyFill="1" applyBorder="1"/>
    <xf numFmtId="0" fontId="8" fillId="2" borderId="0" xfId="16" applyFont="1" applyFill="1" applyBorder="1"/>
    <xf numFmtId="0" fontId="39" fillId="2" borderId="0" xfId="16" applyFont="1" applyFill="1" applyBorder="1" applyAlignment="1">
      <alignment horizontal="left" vertical="center" readingOrder="1"/>
    </xf>
    <xf numFmtId="0" fontId="40" fillId="2" borderId="0" xfId="4" applyFont="1" applyFill="1" applyBorder="1" applyAlignment="1" applyProtection="1">
      <alignment horizontal="left" vertical="center" readingOrder="1"/>
    </xf>
    <xf numFmtId="0" fontId="41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left"/>
    </xf>
    <xf numFmtId="0" fontId="2" fillId="2" borderId="0" xfId="16" applyFill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0" fontId="42" fillId="2" borderId="0" xfId="4" applyFont="1" applyFill="1" applyBorder="1" applyAlignment="1" applyProtection="1">
      <alignment horizontal="left" vertical="center" readingOrder="1"/>
    </xf>
    <xf numFmtId="0" fontId="43" fillId="2" borderId="0" xfId="4" applyFont="1" applyFill="1" applyBorder="1" applyAlignment="1" applyProtection="1">
      <alignment horizontal="left"/>
    </xf>
    <xf numFmtId="0" fontId="8" fillId="2" borderId="0" xfId="16" applyFont="1" applyFill="1" applyBorder="1" applyAlignment="1">
      <alignment horizontal="center"/>
    </xf>
    <xf numFmtId="0" fontId="44" fillId="2" borderId="0" xfId="4" applyFont="1" applyFill="1" applyBorder="1" applyAlignment="1" applyProtection="1">
      <alignment horizontal="left"/>
    </xf>
    <xf numFmtId="0" fontId="45" fillId="2" borderId="0" xfId="16" applyFont="1" applyFill="1" applyBorder="1" applyAlignment="1">
      <alignment horizontal="left" vertical="top"/>
    </xf>
    <xf numFmtId="0" fontId="8" fillId="2" borderId="0" xfId="16" applyFont="1" applyFill="1" applyBorder="1" applyAlignment="1">
      <alignment horizontal="left" vertical="top"/>
    </xf>
    <xf numFmtId="0" fontId="46" fillId="2" borderId="0" xfId="4" applyFont="1" applyFill="1" applyBorder="1" applyAlignment="1" applyProtection="1"/>
    <xf numFmtId="0" fontId="44" fillId="2" borderId="0" xfId="4" applyFont="1" applyFill="1" applyBorder="1" applyAlignment="1" applyProtection="1">
      <alignment horizontal="left" vertical="center" readingOrder="1"/>
    </xf>
    <xf numFmtId="0" fontId="1" fillId="0" borderId="0" xfId="6"/>
    <xf numFmtId="0" fontId="47" fillId="2" borderId="0" xfId="4" applyFont="1" applyFill="1" applyBorder="1" applyAlignment="1" applyProtection="1"/>
    <xf numFmtId="0" fontId="2" fillId="2" borderId="0" xfId="16" applyFill="1" applyBorder="1" applyAlignment="1">
      <alignment horizontal="center"/>
    </xf>
    <xf numFmtId="0" fontId="2" fillId="2" borderId="16" xfId="16" applyFill="1" applyBorder="1"/>
    <xf numFmtId="0" fontId="2" fillId="2" borderId="17" xfId="16" applyFill="1" applyBorder="1"/>
    <xf numFmtId="0" fontId="2" fillId="2" borderId="18" xfId="16" applyFill="1" applyBorder="1"/>
    <xf numFmtId="0" fontId="27" fillId="2" borderId="0" xfId="16" applyFont="1" applyFill="1" applyBorder="1"/>
    <xf numFmtId="0" fontId="28" fillId="2" borderId="0" xfId="16" applyFont="1" applyFill="1" applyBorder="1"/>
    <xf numFmtId="0" fontId="48" fillId="2" borderId="0" xfId="16" applyFont="1" applyFill="1" applyBorder="1" applyAlignment="1"/>
    <xf numFmtId="14" fontId="16" fillId="4" borderId="4" xfId="0" applyNumberFormat="1" applyFont="1" applyFill="1" applyBorder="1" applyAlignment="1">
      <alignment horizontal="center"/>
    </xf>
    <xf numFmtId="0" fontId="20" fillId="5" borderId="1" xfId="0" applyFont="1" applyFill="1" applyBorder="1"/>
    <xf numFmtId="1" fontId="20" fillId="5" borderId="1" xfId="0" applyNumberFormat="1" applyFont="1" applyFill="1" applyBorder="1"/>
    <xf numFmtId="14" fontId="7" fillId="4" borderId="1" xfId="0" applyNumberFormat="1" applyFont="1" applyFill="1" applyBorder="1" applyAlignment="1">
      <alignment horizontal="center"/>
    </xf>
    <xf numFmtId="166" fontId="0" fillId="5" borderId="4" xfId="0" applyNumberFormat="1" applyFont="1" applyFill="1" applyBorder="1" applyAlignment="1">
      <alignment horizontal="center" vertical="center"/>
    </xf>
    <xf numFmtId="0" fontId="9" fillId="5" borderId="4" xfId="0" applyFont="1" applyFill="1" applyBorder="1"/>
    <xf numFmtId="0" fontId="8" fillId="5" borderId="4" xfId="0" applyFont="1" applyFill="1" applyBorder="1"/>
    <xf numFmtId="0" fontId="0" fillId="2" borderId="0" xfId="0" applyFill="1"/>
    <xf numFmtId="0" fontId="8" fillId="5" borderId="0" xfId="0" applyFont="1" applyFill="1"/>
    <xf numFmtId="0" fontId="0" fillId="5" borderId="0" xfId="0" applyFont="1" applyFill="1" applyAlignment="1">
      <alignment horizontal="center"/>
    </xf>
    <xf numFmtId="14" fontId="49" fillId="4" borderId="1" xfId="0" applyNumberFormat="1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 vertical="center"/>
    </xf>
    <xf numFmtId="0" fontId="49" fillId="4" borderId="1" xfId="0" applyFont="1" applyFill="1" applyBorder="1" applyAlignment="1">
      <alignment horizontal="center"/>
    </xf>
    <xf numFmtId="3" fontId="50" fillId="2" borderId="1" xfId="0" applyNumberFormat="1" applyFont="1" applyFill="1" applyBorder="1" applyAlignment="1">
      <alignment horizontal="center" vertical="center"/>
    </xf>
    <xf numFmtId="3" fontId="50" fillId="2" borderId="1" xfId="0" applyNumberFormat="1" applyFont="1" applyFill="1" applyBorder="1" applyAlignment="1">
      <alignment horizontal="center"/>
    </xf>
    <xf numFmtId="167" fontId="50" fillId="2" borderId="1" xfId="17" applyNumberFormat="1" applyFont="1" applyFill="1" applyBorder="1" applyAlignment="1">
      <alignment horizontal="center"/>
    </xf>
    <xf numFmtId="0" fontId="49" fillId="4" borderId="1" xfId="0" applyFont="1" applyFill="1" applyBorder="1"/>
    <xf numFmtId="0" fontId="50" fillId="2" borderId="1" xfId="0" applyFont="1" applyFill="1" applyBorder="1"/>
    <xf numFmtId="0" fontId="50" fillId="2" borderId="1" xfId="0" applyFont="1" applyFill="1" applyBorder="1" applyAlignment="1">
      <alignment horizontal="center"/>
    </xf>
    <xf numFmtId="0" fontId="25" fillId="6" borderId="0" xfId="0" applyFont="1" applyFill="1" applyBorder="1" applyAlignment="1"/>
    <xf numFmtId="0" fontId="22" fillId="6" borderId="0" xfId="0" applyFont="1" applyFill="1" applyBorder="1" applyAlignment="1"/>
    <xf numFmtId="0" fontId="51" fillId="2" borderId="0" xfId="0" applyFont="1" applyFill="1"/>
    <xf numFmtId="0" fontId="48" fillId="2" borderId="0" xfId="16" applyFont="1" applyFill="1" applyBorder="1" applyAlignment="1">
      <alignment horizontal="left" vertical="top" wrapText="1"/>
    </xf>
    <xf numFmtId="0" fontId="48" fillId="2" borderId="15" xfId="16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</cellXfs>
  <cellStyles count="18">
    <cellStyle name="Köprü" xfId="4" builtinId="8"/>
    <cellStyle name="Köprü 2" xfId="8"/>
    <cellStyle name="Normal" xfId="0" builtinId="0"/>
    <cellStyle name="Normal 2" xfId="1"/>
    <cellStyle name="Normal 2 2" xfId="2"/>
    <cellStyle name="Normal 3" xfId="3"/>
    <cellStyle name="Normal 3 2" xfId="16"/>
    <cellStyle name="Normal 4" xfId="6"/>
    <cellStyle name="Normal 4 2" xfId="7"/>
    <cellStyle name="Normal 4 3" xfId="10"/>
    <cellStyle name="Normal 4 4" xfId="11"/>
    <cellStyle name="Normal 4 4 2" xfId="12"/>
    <cellStyle name="Normal 4 4 2 2" xfId="13"/>
    <cellStyle name="Normal 5" xfId="14"/>
    <cellStyle name="Normal 6" xfId="15"/>
    <cellStyle name="Virgül" xfId="5" builtinId="3"/>
    <cellStyle name="Virgül 2" xfId="9"/>
    <cellStyle name="Yüzde" xfId="1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 u="sng"/>
            </a:pPr>
            <a:r>
              <a:rPr lang="tr-TR" sz="1600" u="sng"/>
              <a:t>2019 Yılının Haftalık Akaryakıt Tüketimi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5968686656946655"/>
          <c:y val="0.21350865940793304"/>
          <c:w val="0.41589352658559997"/>
          <c:h val="0.49732421155865947"/>
        </c:manualLayout>
      </c:layout>
      <c:lineChart>
        <c:grouping val="standard"/>
        <c:varyColors val="0"/>
        <c:ser>
          <c:idx val="0"/>
          <c:order val="0"/>
          <c:tx>
            <c:strRef>
              <c:f>Akaryakıt!$A$7:$B$7</c:f>
              <c:strCache>
                <c:ptCount val="2"/>
                <c:pt idx="0">
                  <c:v>Motorin Türleri</c:v>
                </c:pt>
                <c:pt idx="1">
                  <c:v>litre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43745</c:v>
                </c:pt>
                <c:pt idx="1">
                  <c:v>43746</c:v>
                </c:pt>
                <c:pt idx="2">
                  <c:v>43747</c:v>
                </c:pt>
                <c:pt idx="3">
                  <c:v>43748</c:v>
                </c:pt>
                <c:pt idx="4">
                  <c:v>43749</c:v>
                </c:pt>
                <c:pt idx="5">
                  <c:v>43750</c:v>
                </c:pt>
              </c:numCache>
            </c:numRef>
          </c:cat>
          <c:val>
            <c:numRef>
              <c:f>Akaryakıt!$C$7:$H$7</c:f>
              <c:numCache>
                <c:formatCode>#,##0</c:formatCode>
                <c:ptCount val="6"/>
                <c:pt idx="0">
                  <c:v>61205826.7669999</c:v>
                </c:pt>
                <c:pt idx="1">
                  <c:v>60014195.457000002</c:v>
                </c:pt>
                <c:pt idx="2">
                  <c:v>61883276.3661002</c:v>
                </c:pt>
                <c:pt idx="3">
                  <c:v>62609635.019999899</c:v>
                </c:pt>
                <c:pt idx="4">
                  <c:v>64282668.596500002</c:v>
                </c:pt>
                <c:pt idx="5">
                  <c:v>58836906.136000097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19-4786-AB73-6B8AB45FF710}"/>
            </c:ext>
          </c:extLst>
        </c:ser>
        <c:ser>
          <c:idx val="1"/>
          <c:order val="1"/>
          <c:tx>
            <c:strRef>
              <c:f>Akaryakıt!$A$8:$B$8</c:f>
              <c:strCache>
                <c:ptCount val="2"/>
                <c:pt idx="0">
                  <c:v>Benzin Türleri</c:v>
                </c:pt>
                <c:pt idx="1">
                  <c:v>litre</c:v>
                </c:pt>
              </c:strCache>
            </c:strRef>
          </c:tx>
          <c:marker>
            <c:symbol val="none"/>
          </c:marker>
          <c:cat>
            <c:numRef>
              <c:f>Akaryakıt!$C$6:$H$6</c:f>
              <c:numCache>
                <c:formatCode>m/d/yyyy</c:formatCode>
                <c:ptCount val="6"/>
                <c:pt idx="0">
                  <c:v>43745</c:v>
                </c:pt>
                <c:pt idx="1">
                  <c:v>43746</c:v>
                </c:pt>
                <c:pt idx="2">
                  <c:v>43747</c:v>
                </c:pt>
                <c:pt idx="3">
                  <c:v>43748</c:v>
                </c:pt>
                <c:pt idx="4">
                  <c:v>43749</c:v>
                </c:pt>
                <c:pt idx="5">
                  <c:v>43750</c:v>
                </c:pt>
              </c:numCache>
            </c:numRef>
          </c:cat>
          <c:val>
            <c:numRef>
              <c:f>Akaryakıt!$C$8:$H$8</c:f>
              <c:numCache>
                <c:formatCode>#,##0</c:formatCode>
                <c:ptCount val="6"/>
                <c:pt idx="0">
                  <c:v>8188241.9470000202</c:v>
                </c:pt>
                <c:pt idx="1">
                  <c:v>7901453.1739999903</c:v>
                </c:pt>
                <c:pt idx="2">
                  <c:v>8302010.7499999898</c:v>
                </c:pt>
                <c:pt idx="3">
                  <c:v>8408691.1930000093</c:v>
                </c:pt>
                <c:pt idx="4">
                  <c:v>9039753.6940000001</c:v>
                </c:pt>
                <c:pt idx="5">
                  <c:v>9899137.1179999895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19-4786-AB73-6B8AB45FF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869264"/>
        <c:axId val="137482648"/>
      </c:lineChart>
      <c:dateAx>
        <c:axId val="1368692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37482648"/>
        <c:crosses val="autoZero"/>
        <c:auto val="1"/>
        <c:lblOffset val="100"/>
        <c:baseTimeUnit val="days"/>
      </c:dateAx>
      <c:valAx>
        <c:axId val="137482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tr-TR"/>
                  <a:t>litre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13686926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</c:spPr>
    </c:plotArea>
    <c:legend>
      <c:legendPos val="r"/>
      <c:layout>
        <c:manualLayout>
          <c:xMode val="edge"/>
          <c:yMode val="edge"/>
          <c:x val="0.70149431117383154"/>
          <c:y val="0.33734234990896889"/>
          <c:w val="0.27886771632339158"/>
          <c:h val="0.26520168522072285"/>
        </c:manualLayout>
      </c:layout>
      <c:overlay val="0"/>
      <c:spPr>
        <a:ln w="19050" cap="rnd">
          <a:solidFill>
            <a:schemeClr val="tx2">
              <a:lumMod val="60000"/>
              <a:lumOff val="4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22225" cap="rnd">
      <a:solidFill>
        <a:schemeClr val="tx2">
          <a:lumMod val="60000"/>
          <a:lumOff val="40000"/>
        </a:schemeClr>
      </a:solidFill>
    </a:ln>
  </c:spPr>
  <c:txPr>
    <a:bodyPr/>
    <a:lstStyle/>
    <a:p>
      <a:pPr>
        <a:defRPr sz="1000" b="1">
          <a:solidFill>
            <a:schemeClr val="tx1"/>
          </a:solidFill>
        </a:defRPr>
      </a:pPr>
      <a:endParaRPr lang="tr-TR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31837</xdr:colOff>
      <xdr:row>1</xdr:row>
      <xdr:rowOff>47616</xdr:rowOff>
    </xdr:from>
    <xdr:to>
      <xdr:col>15</xdr:col>
      <xdr:colOff>555744</xdr:colOff>
      <xdr:row>22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337" y="253991"/>
          <a:ext cx="9302782" cy="5572134"/>
          <a:chOff x="-709" y="603"/>
          <a:chExt cx="15498" cy="10077"/>
        </a:xfrm>
      </xdr:grpSpPr>
      <xdr:sp macro="" textlink="">
        <xdr:nvSpPr>
          <xdr:cNvPr id="3" name="Rectangle 3"/>
          <xdr:cNvSpPr>
            <a:spLocks noChangeArrowheads="1"/>
          </xdr:cNvSpPr>
        </xdr:nvSpPr>
        <xdr:spPr bwMode="auto">
          <a:xfrm>
            <a:off x="-709" y="603"/>
            <a:ext cx="15498" cy="2011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28600" tIns="45720" rIns="228600" bIns="45720" anchor="t" upright="1"/>
          <a:lstStyle/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T.C. ENERJİ VE TABİİ KAYNAKLAR BAKANLIĞI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İŞLERİ GENEL MÜDÜRLÜĞÜ</a:t>
            </a:r>
          </a:p>
          <a:p>
            <a:pPr algn="ctr" rtl="0">
              <a:defRPr sz="1000"/>
            </a:pPr>
            <a:r>
              <a:rPr lang="tr-TR" sz="2000" b="1" i="0" u="none" strike="noStrike" baseline="0">
                <a:solidFill>
                  <a:srgbClr val="002060"/>
                </a:solidFill>
                <a:latin typeface="+mn-lt"/>
                <a:cs typeface="Calibri"/>
              </a:rPr>
              <a:t>ENERJİ İSTATİSTİKLERİ DAİRESİ BAŞKANLIĞI</a:t>
            </a:r>
            <a:endParaRPr lang="tr-TR" sz="2000" b="1" i="0" u="none" strike="noStrike" baseline="0">
              <a:solidFill>
                <a:srgbClr val="002060"/>
              </a:solidFill>
              <a:latin typeface="+mn-lt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tr-TR" sz="1050" b="0" i="0" u="none" strike="noStrike" baseline="0">
              <a:solidFill>
                <a:srgbClr val="00206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4" name="Rectangle 4"/>
          <xdr:cNvSpPr>
            <a:spLocks noChangeArrowheads="1"/>
          </xdr:cNvSpPr>
        </xdr:nvSpPr>
        <xdr:spPr bwMode="auto">
          <a:xfrm>
            <a:off x="354" y="10095"/>
            <a:ext cx="3036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5" name="Rectangle 5"/>
          <xdr:cNvSpPr>
            <a:spLocks noChangeArrowheads="1"/>
          </xdr:cNvSpPr>
        </xdr:nvSpPr>
        <xdr:spPr bwMode="auto">
          <a:xfrm>
            <a:off x="3219" y="10095"/>
            <a:ext cx="2860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" name="Rectangle 6"/>
          <xdr:cNvSpPr>
            <a:spLocks noChangeArrowheads="1"/>
          </xdr:cNvSpPr>
        </xdr:nvSpPr>
        <xdr:spPr bwMode="auto">
          <a:xfrm>
            <a:off x="6163" y="10095"/>
            <a:ext cx="2437" cy="585"/>
          </a:xfrm>
          <a:prstGeom prst="rect">
            <a:avLst/>
          </a:prstGeom>
          <a:solidFill>
            <a:schemeClr val="accent3"/>
          </a:solidFill>
          <a:ln w="9525">
            <a:noFill/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582469</xdr:colOff>
      <xdr:row>20</xdr:row>
      <xdr:rowOff>209551</xdr:rowOff>
    </xdr:from>
    <xdr:to>
      <xdr:col>14</xdr:col>
      <xdr:colOff>278823</xdr:colOff>
      <xdr:row>22</xdr:row>
      <xdr:rowOff>1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8202469" y="7086601"/>
          <a:ext cx="1525154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9</xdr:col>
      <xdr:colOff>393244</xdr:colOff>
      <xdr:row>20</xdr:row>
      <xdr:rowOff>206375</xdr:rowOff>
    </xdr:from>
    <xdr:to>
      <xdr:col>12</xdr:col>
      <xdr:colOff>57149</xdr:colOff>
      <xdr:row>22</xdr:row>
      <xdr:rowOff>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6759119" y="5778500"/>
          <a:ext cx="1473655" cy="317500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476250</xdr:colOff>
      <xdr:row>20</xdr:row>
      <xdr:rowOff>209550</xdr:rowOff>
    </xdr:from>
    <xdr:to>
      <xdr:col>8</xdr:col>
      <xdr:colOff>609600</xdr:colOff>
      <xdr:row>22</xdr:row>
      <xdr:rowOff>0</xdr:rowOff>
    </xdr:to>
    <xdr:sp macro="" textlink="">
      <xdr:nvSpPr>
        <xdr:cNvPr id="10" name="Rectangle 7"/>
        <xdr:cNvSpPr>
          <a:spLocks noChangeArrowheads="1"/>
        </xdr:cNvSpPr>
      </xdr:nvSpPr>
      <xdr:spPr bwMode="auto">
        <a:xfrm>
          <a:off x="5000625" y="7086600"/>
          <a:ext cx="742950" cy="314325"/>
        </a:xfrm>
        <a:prstGeom prst="rect">
          <a:avLst/>
        </a:prstGeom>
        <a:solidFill>
          <a:schemeClr val="accent3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2800" b="0" i="0" u="none" strike="noStrike" baseline="0">
            <a:solidFill>
              <a:srgbClr val="DBE5F1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2</xdr:col>
      <xdr:colOff>13608</xdr:colOff>
      <xdr:row>23</xdr:row>
      <xdr:rowOff>95250</xdr:rowOff>
    </xdr:from>
    <xdr:to>
      <xdr:col>3</xdr:col>
      <xdr:colOff>1</xdr:colOff>
      <xdr:row>25</xdr:row>
      <xdr:rowOff>68035</xdr:rowOff>
    </xdr:to>
    <xdr:pic>
      <xdr:nvPicPr>
        <xdr:cNvPr id="12" name="Resim 11" descr="dikkat ile ilgili görsel sonucu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1" y="6232071"/>
          <a:ext cx="598714" cy="4898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539837</xdr:colOff>
      <xdr:row>16</xdr:row>
      <xdr:rowOff>15866</xdr:rowOff>
    </xdr:from>
    <xdr:to>
      <xdr:col>14</xdr:col>
      <xdr:colOff>576327</xdr:colOff>
      <xdr:row>20</xdr:row>
      <xdr:rowOff>162741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1746337" y="4333866"/>
          <a:ext cx="8212115" cy="11311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28600" tIns="45720" rIns="228600" bIns="45720" anchor="t" upright="1"/>
        <a:lstStyle/>
        <a:p>
          <a:pPr algn="l" rtl="0">
            <a:defRPr sz="1000"/>
          </a:pPr>
          <a:r>
            <a:rPr lang="tr-TR" sz="2000" b="0" i="0" u="none" strike="noStrike" baseline="0">
              <a:solidFill>
                <a:srgbClr val="FFFFFF"/>
              </a:solidFill>
              <a:latin typeface="Calibri"/>
              <a:cs typeface="Calibri"/>
            </a:rPr>
            <a:t>5</a:t>
          </a:r>
          <a:endParaRPr lang="tr-TR" sz="1600" b="1" i="0" u="none" strike="noStrike" baseline="0">
            <a:solidFill>
              <a:srgbClr val="00B050"/>
            </a:solidFill>
            <a:latin typeface="Calibri"/>
            <a:cs typeface="Calibri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Hazırlayanlar: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Ali AYDIN           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İrtibat: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75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0312 212 64 20 /7608  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Calibri"/>
            </a:rPr>
            <a:t>E-mail:  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002060"/>
              </a:solidFill>
              <a:effectLst/>
              <a:uLnTx/>
              <a:uFillTx/>
              <a:latin typeface="+mn-lt"/>
              <a:ea typeface="+mn-ea"/>
              <a:cs typeface="Calibri"/>
            </a:rPr>
            <a:t>aaydin@</a:t>
          </a:r>
          <a:r>
            <a:rPr kumimoji="0" lang="tr-TR" sz="1400" b="1" i="0" u="none" strike="noStrike" kern="0" cap="none" spc="0" normalizeH="0" baseline="0" noProof="0">
              <a:ln>
                <a:noFill/>
              </a:ln>
              <a:solidFill>
                <a:srgbClr val="1F497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Calibri"/>
            </a:rPr>
            <a:t>enerji.gov.tr</a:t>
          </a: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                            Mehmet AKBAŞ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İrtibat: </a:t>
          </a:r>
          <a:r>
            <a:rPr lang="tr-TR" sz="14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Calibri"/>
            </a:rPr>
            <a:t>0312 212 64 20 /7608    </a:t>
          </a:r>
          <a:r>
            <a:rPr lang="tr-TR" sz="1400" b="1" i="0" u="none" strike="noStrike" baseline="0">
              <a:solidFill>
                <a:srgbClr val="00B050"/>
              </a:solidFill>
              <a:latin typeface="+mn-lt"/>
              <a:ea typeface="+mn-ea"/>
              <a:cs typeface="Calibri"/>
            </a:rPr>
            <a:t>E-mail:  </a:t>
          </a:r>
          <a:r>
            <a:rPr lang="tr-TR" sz="1400" b="1" i="0" u="none" strike="noStrike" baseline="0">
              <a:solidFill>
                <a:srgbClr val="002060"/>
              </a:solidFill>
              <a:latin typeface="+mn-lt"/>
              <a:ea typeface="+mn-ea"/>
              <a:cs typeface="Calibri"/>
            </a:rPr>
            <a:t>makbas</a:t>
          </a: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Calibri"/>
            </a:rPr>
            <a:t>@enerji.gov.tr</a:t>
          </a: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endParaRPr lang="tr-TR" sz="1400" b="1" i="0" u="none" strike="noStrike" baseline="0">
            <a:solidFill>
              <a:schemeClr val="tx2">
                <a:lumMod val="50000"/>
              </a:schemeClr>
            </a:solidFill>
            <a:latin typeface="+mn-lt"/>
            <a:cs typeface="Calibri"/>
          </a:endParaRPr>
        </a:p>
        <a:p>
          <a:pPr algn="l" rtl="0">
            <a:defRPr sz="1000"/>
          </a:pPr>
          <a:r>
            <a:rPr lang="tr-TR" sz="1400" b="1" i="0" u="none" strike="noStrike" baseline="0">
              <a:solidFill>
                <a:schemeClr val="tx2">
                  <a:lumMod val="50000"/>
                </a:schemeClr>
              </a:solidFill>
              <a:latin typeface="+mn-lt"/>
              <a:cs typeface="Calibri"/>
            </a:rPr>
            <a:t>Enerji İstatistikleri Daire Başkanlığı yayınıdır.                                                     </a:t>
          </a:r>
        </a:p>
      </xdr:txBody>
    </xdr:sp>
    <xdr:clientData/>
  </xdr:twoCellAnchor>
  <xdr:twoCellAnchor editAs="oneCell">
    <xdr:from>
      <xdr:col>2</xdr:col>
      <xdr:colOff>301625</xdr:colOff>
      <xdr:row>2</xdr:row>
      <xdr:rowOff>63500</xdr:rowOff>
    </xdr:from>
    <xdr:to>
      <xdr:col>5</xdr:col>
      <xdr:colOff>343981</xdr:colOff>
      <xdr:row>5</xdr:row>
      <xdr:rowOff>37780</xdr:rowOff>
    </xdr:to>
    <xdr:pic>
      <xdr:nvPicPr>
        <xdr:cNvPr id="13" name="Resim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8125" y="460375"/>
          <a:ext cx="1852106" cy="545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</xdr:row>
      <xdr:rowOff>0</xdr:rowOff>
    </xdr:from>
    <xdr:to>
      <xdr:col>21</xdr:col>
      <xdr:colOff>564004</xdr:colOff>
      <xdr:row>43</xdr:row>
      <xdr:rowOff>110200</xdr:rowOff>
    </xdr:to>
    <xdr:pic>
      <xdr:nvPicPr>
        <xdr:cNvPr id="4" name="Resi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6125" y="3048000"/>
          <a:ext cx="14613379" cy="54442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20</xdr:col>
      <xdr:colOff>476520</xdr:colOff>
      <xdr:row>33</xdr:row>
      <xdr:rowOff>20127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2321" y="2748643"/>
          <a:ext cx="11906520" cy="363962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157165</xdr:rowOff>
    </xdr:from>
    <xdr:to>
      <xdr:col>4</xdr:col>
      <xdr:colOff>571500</xdr:colOff>
      <xdr:row>20</xdr:row>
      <xdr:rowOff>163286</xdr:rowOff>
    </xdr:to>
    <xdr:graphicFrame macro="">
      <xdr:nvGraphicFramePr>
        <xdr:cNvPr id="2" name="3 Grafik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0"/>
  <sheetViews>
    <sheetView tabSelected="1" zoomScale="60" zoomScaleNormal="60" workbookViewId="0">
      <selection activeCell="B3" sqref="B3"/>
    </sheetView>
  </sheetViews>
  <sheetFormatPr defaultColWidth="9.140625" defaultRowHeight="15" x14ac:dyDescent="0.25"/>
  <cols>
    <col min="1" max="1" width="9.140625" style="38"/>
    <col min="2" max="2" width="9.140625" style="38" customWidth="1"/>
    <col min="3" max="5" width="9.140625" style="38"/>
    <col min="6" max="6" width="13.42578125" style="38" customWidth="1"/>
    <col min="7" max="7" width="8.7109375" style="38" customWidth="1"/>
    <col min="8" max="8" width="9.140625" style="38"/>
    <col min="9" max="9" width="19" style="38" customWidth="1"/>
    <col min="10" max="15" width="9.140625" style="38"/>
    <col min="16" max="16" width="9.140625" style="38" customWidth="1"/>
    <col min="17" max="16384" width="9.140625" style="38"/>
  </cols>
  <sheetData>
    <row r="1" spans="1:29" ht="15.75" thickBot="1" x14ac:dyDescent="0.3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x14ac:dyDescent="0.25">
      <c r="A2" s="37"/>
      <c r="B2" s="37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x14ac:dyDescent="0.25">
      <c r="A3" s="37"/>
      <c r="B3" s="37"/>
      <c r="C3" s="42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43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</row>
    <row r="4" spans="1:29" x14ac:dyDescent="0.25">
      <c r="A4" s="37"/>
      <c r="B4" s="37"/>
      <c r="C4" s="42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43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</row>
    <row r="5" spans="1:29" x14ac:dyDescent="0.25">
      <c r="A5" s="37"/>
      <c r="B5" s="37"/>
      <c r="C5" s="42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43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1:29" x14ac:dyDescent="0.25">
      <c r="A6" s="37"/>
      <c r="B6" s="37"/>
      <c r="C6" s="42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43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1:29" ht="20.25" x14ac:dyDescent="0.25">
      <c r="A7" s="37"/>
      <c r="B7" s="37"/>
      <c r="C7" s="42"/>
      <c r="D7" s="37"/>
      <c r="E7" s="37"/>
      <c r="F7" s="37"/>
      <c r="G7" s="37"/>
      <c r="H7" s="37"/>
      <c r="I7" s="37"/>
      <c r="J7" s="37"/>
      <c r="K7" s="44"/>
      <c r="L7" s="45"/>
      <c r="M7" s="37"/>
      <c r="N7" s="37"/>
      <c r="O7" s="37"/>
      <c r="P7" s="43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1:29" ht="21" x14ac:dyDescent="0.25">
      <c r="A8" s="37"/>
      <c r="B8" s="37"/>
      <c r="C8" s="42"/>
      <c r="D8" s="37"/>
      <c r="E8" s="37"/>
      <c r="F8" s="37"/>
      <c r="G8" s="37"/>
      <c r="H8" s="37"/>
      <c r="I8" s="37"/>
      <c r="J8" s="37"/>
      <c r="K8" s="46"/>
      <c r="L8" s="47"/>
      <c r="M8" s="48"/>
      <c r="N8" s="37"/>
      <c r="O8" s="37"/>
      <c r="P8" s="43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1:29" ht="33.75" x14ac:dyDescent="0.5">
      <c r="A9" s="37"/>
      <c r="B9" s="37"/>
      <c r="C9" s="42"/>
      <c r="D9" s="49"/>
      <c r="F9" s="50" t="s">
        <v>31</v>
      </c>
      <c r="H9" s="51"/>
      <c r="I9" s="51"/>
      <c r="J9" s="51"/>
      <c r="K9" s="51"/>
      <c r="L9" s="52"/>
      <c r="M9" s="52"/>
      <c r="N9" s="53"/>
      <c r="O9" s="53"/>
      <c r="P9" s="43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</row>
    <row r="10" spans="1:29" ht="33.75" x14ac:dyDescent="0.5">
      <c r="A10" s="37"/>
      <c r="B10" s="37"/>
      <c r="C10" s="42"/>
      <c r="D10" s="49"/>
      <c r="F10" s="54" t="s">
        <v>40</v>
      </c>
      <c r="H10" s="55"/>
      <c r="I10" s="55"/>
      <c r="J10" s="55"/>
      <c r="K10" s="55"/>
      <c r="L10" s="37"/>
      <c r="M10" s="53"/>
      <c r="N10" s="53"/>
      <c r="O10" s="53"/>
      <c r="P10" s="43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</row>
    <row r="11" spans="1:29" ht="33.75" x14ac:dyDescent="0.25">
      <c r="A11" s="37"/>
      <c r="B11" s="37"/>
      <c r="C11" s="42"/>
      <c r="D11" s="37"/>
      <c r="E11" s="37"/>
      <c r="F11" s="37"/>
      <c r="G11" s="37"/>
      <c r="H11" s="37"/>
      <c r="I11" s="37"/>
      <c r="J11" s="46"/>
      <c r="K11" s="46"/>
      <c r="L11" s="37"/>
      <c r="M11" s="48"/>
      <c r="N11" s="37"/>
      <c r="O11" s="37"/>
      <c r="P11" s="43"/>
      <c r="Q11" s="37"/>
      <c r="R11" s="37"/>
      <c r="S11" s="37"/>
      <c r="T11" s="37"/>
      <c r="U11" s="37"/>
      <c r="V11" s="37"/>
      <c r="W11" s="37"/>
      <c r="X11" s="37"/>
      <c r="Y11" s="37"/>
      <c r="Z11" s="53"/>
      <c r="AA11" s="53"/>
      <c r="AB11" s="53"/>
      <c r="AC11" s="37"/>
    </row>
    <row r="12" spans="1:29" ht="21" customHeight="1" x14ac:dyDescent="0.25">
      <c r="A12" s="37"/>
      <c r="B12" s="37"/>
      <c r="C12" s="42"/>
      <c r="D12" s="37"/>
      <c r="E12" s="56"/>
      <c r="F12" s="57" t="s">
        <v>32</v>
      </c>
      <c r="G12" s="58"/>
      <c r="H12" s="59"/>
      <c r="I12" s="60"/>
      <c r="J12" s="46"/>
      <c r="K12" s="47"/>
      <c r="L12" s="37"/>
      <c r="M12" s="48"/>
      <c r="N12" s="37"/>
      <c r="O12" s="37"/>
      <c r="P12" s="43"/>
      <c r="Q12" s="37"/>
      <c r="R12" s="37"/>
      <c r="S12" s="37"/>
      <c r="T12" s="37"/>
      <c r="U12" s="37"/>
      <c r="V12" s="61"/>
      <c r="W12" s="62"/>
      <c r="X12" s="53"/>
      <c r="Y12" s="53"/>
      <c r="Z12" s="53"/>
      <c r="AA12" s="53"/>
      <c r="AB12" s="53"/>
      <c r="AC12" s="37"/>
    </row>
    <row r="13" spans="1:29" ht="21" customHeight="1" x14ac:dyDescent="0.3">
      <c r="A13" s="37"/>
      <c r="B13" s="37"/>
      <c r="C13" s="42"/>
      <c r="D13" s="37"/>
      <c r="E13" s="56"/>
      <c r="F13" s="63"/>
      <c r="G13" s="64"/>
      <c r="H13" s="60"/>
      <c r="I13" s="60"/>
      <c r="J13" s="46"/>
      <c r="K13" s="47"/>
      <c r="L13" s="37"/>
      <c r="M13" s="48"/>
      <c r="N13" s="37"/>
      <c r="O13" s="37"/>
      <c r="P13" s="43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1" customHeight="1" x14ac:dyDescent="0.3">
      <c r="A14" s="37"/>
      <c r="B14" s="37"/>
      <c r="C14" s="42"/>
      <c r="D14" s="37"/>
      <c r="E14" s="65"/>
      <c r="F14" s="63" t="s">
        <v>11</v>
      </c>
      <c r="G14" s="66"/>
      <c r="H14" s="60"/>
      <c r="I14" s="60"/>
      <c r="J14" s="46"/>
      <c r="K14" s="47"/>
      <c r="L14" s="37"/>
      <c r="M14" s="48"/>
      <c r="N14" s="37"/>
      <c r="O14" s="37"/>
      <c r="P14" s="43"/>
      <c r="Q14" s="37"/>
      <c r="R14" s="37"/>
      <c r="S14" s="37"/>
      <c r="T14" s="67"/>
      <c r="U14" s="67"/>
      <c r="V14" s="68"/>
      <c r="W14" s="68"/>
      <c r="X14" s="56"/>
      <c r="Y14" s="37"/>
      <c r="Z14" s="37"/>
      <c r="AA14" s="37"/>
      <c r="AB14" s="37"/>
      <c r="AC14" s="37"/>
    </row>
    <row r="15" spans="1:29" ht="21" customHeight="1" x14ac:dyDescent="0.3">
      <c r="A15" s="37"/>
      <c r="B15" s="37"/>
      <c r="C15" s="42"/>
      <c r="D15" s="37"/>
      <c r="E15" s="65"/>
      <c r="F15" s="69" t="s">
        <v>27</v>
      </c>
      <c r="G15" s="70"/>
      <c r="H15" s="59"/>
      <c r="I15" s="60"/>
      <c r="J15" s="46"/>
      <c r="K15" s="47"/>
      <c r="L15" s="37"/>
      <c r="M15" s="48"/>
      <c r="N15" s="37"/>
      <c r="O15" s="37"/>
      <c r="P15" s="43"/>
      <c r="Q15" s="37"/>
      <c r="R15" s="37"/>
      <c r="S15" s="37"/>
      <c r="T15" s="67"/>
      <c r="U15" s="67"/>
      <c r="V15" s="68"/>
      <c r="W15" s="68"/>
      <c r="X15" s="56"/>
      <c r="Y15" s="71"/>
      <c r="Z15" s="37"/>
      <c r="AA15" s="37"/>
      <c r="AB15" s="37"/>
      <c r="AC15" s="37"/>
    </row>
    <row r="16" spans="1:29" ht="21" customHeight="1" x14ac:dyDescent="0.3">
      <c r="A16" s="37"/>
      <c r="B16" s="37"/>
      <c r="C16" s="42"/>
      <c r="D16" s="37"/>
      <c r="E16" s="72"/>
      <c r="F16" s="69" t="s">
        <v>12</v>
      </c>
      <c r="G16" s="64"/>
      <c r="H16" s="60"/>
      <c r="I16" s="60"/>
      <c r="J16" s="46"/>
      <c r="K16" s="47"/>
      <c r="L16" s="37"/>
      <c r="M16" s="48"/>
      <c r="N16" s="37"/>
      <c r="O16" s="37"/>
      <c r="P16" s="43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x14ac:dyDescent="0.25">
      <c r="A17" s="37"/>
      <c r="B17" s="37"/>
      <c r="C17" s="42"/>
      <c r="D17" s="73"/>
      <c r="E17" s="56"/>
      <c r="F17" s="37"/>
      <c r="G17" s="37"/>
      <c r="H17" s="37"/>
      <c r="I17" s="37"/>
      <c r="J17" s="48"/>
      <c r="K17" s="37"/>
      <c r="L17" s="37"/>
      <c r="M17" s="37"/>
      <c r="N17" s="37"/>
      <c r="O17" s="37"/>
      <c r="P17" s="43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1" x14ac:dyDescent="0.25">
      <c r="A18" s="37"/>
      <c r="B18" s="37"/>
      <c r="C18" s="42"/>
      <c r="D18" s="73"/>
      <c r="E18" s="56"/>
      <c r="F18" s="56"/>
      <c r="G18" s="56"/>
      <c r="H18" s="56"/>
      <c r="I18" s="56"/>
      <c r="J18" s="46"/>
      <c r="K18" s="37"/>
      <c r="L18" s="37"/>
      <c r="M18" s="37"/>
      <c r="N18" s="37"/>
      <c r="O18" s="37"/>
      <c r="P18" s="43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0.25" x14ac:dyDescent="0.25">
      <c r="A19" s="37"/>
      <c r="B19" s="37"/>
      <c r="C19" s="42"/>
      <c r="D19" s="37"/>
      <c r="E19" s="73"/>
      <c r="F19" s="37"/>
      <c r="G19" s="37"/>
      <c r="H19" s="37"/>
      <c r="I19" s="37"/>
      <c r="J19" s="37"/>
      <c r="K19" s="44"/>
      <c r="L19" s="37"/>
      <c r="M19" s="37"/>
      <c r="N19" s="37"/>
      <c r="O19" s="37"/>
      <c r="P19" s="43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</row>
    <row r="20" spans="1:29" ht="21" x14ac:dyDescent="0.25">
      <c r="A20" s="37"/>
      <c r="B20" s="37"/>
      <c r="C20" s="42"/>
      <c r="D20" s="37"/>
      <c r="E20" s="37"/>
      <c r="F20" s="37"/>
      <c r="G20" s="37"/>
      <c r="H20" s="37"/>
      <c r="I20" s="37"/>
      <c r="J20" s="37"/>
      <c r="K20" s="46"/>
      <c r="L20" s="37"/>
      <c r="M20" s="37"/>
      <c r="N20" s="37"/>
      <c r="O20" s="37"/>
      <c r="P20" s="43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1:29" ht="21" x14ac:dyDescent="0.25">
      <c r="A21" s="37"/>
      <c r="B21" s="37"/>
      <c r="C21" s="42"/>
      <c r="D21" s="37"/>
      <c r="E21" s="37"/>
      <c r="F21" s="37"/>
      <c r="G21" s="37"/>
      <c r="H21" s="37"/>
      <c r="I21" s="37"/>
      <c r="J21" s="37"/>
      <c r="K21" s="46"/>
      <c r="L21" s="37"/>
      <c r="M21" s="37"/>
      <c r="N21" s="37"/>
      <c r="O21" s="37"/>
      <c r="P21" s="43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 ht="20.25" x14ac:dyDescent="0.25">
      <c r="A22" s="37"/>
      <c r="B22" s="37"/>
      <c r="C22" s="42"/>
      <c r="D22" s="37"/>
      <c r="E22" s="37"/>
      <c r="F22" s="37"/>
      <c r="G22" s="37"/>
      <c r="H22" s="37"/>
      <c r="I22" s="37"/>
      <c r="J22" s="37"/>
      <c r="K22" s="48"/>
      <c r="L22" s="44"/>
      <c r="M22" s="37"/>
      <c r="N22" s="37"/>
      <c r="O22" s="37"/>
      <c r="P22" s="43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 ht="20.25" x14ac:dyDescent="0.25">
      <c r="A23" s="37"/>
      <c r="B23" s="37"/>
      <c r="C23" s="42"/>
      <c r="D23" s="37"/>
      <c r="E23" s="37"/>
      <c r="F23" s="37"/>
      <c r="G23" s="37"/>
      <c r="H23" s="37"/>
      <c r="I23" s="37"/>
      <c r="J23" s="37"/>
      <c r="K23" s="48"/>
      <c r="L23" s="44"/>
      <c r="M23" s="37"/>
      <c r="N23" s="37"/>
      <c r="O23" s="37"/>
      <c r="P23" s="43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</row>
    <row r="24" spans="1:29" ht="18.75" x14ac:dyDescent="0.3">
      <c r="A24" s="37"/>
      <c r="B24" s="37"/>
      <c r="C24" s="42"/>
      <c r="D24" s="79" t="s">
        <v>33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37"/>
      <c r="P24" s="43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ht="21" customHeight="1" x14ac:dyDescent="0.25">
      <c r="A25" s="37"/>
      <c r="B25" s="37"/>
      <c r="C25" s="42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</row>
    <row r="26" spans="1:29" ht="21" customHeight="1" x14ac:dyDescent="0.25">
      <c r="A26" s="37"/>
      <c r="B26" s="37"/>
      <c r="C26" s="4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5.75" thickBot="1" x14ac:dyDescent="0.3">
      <c r="A27" s="37"/>
      <c r="B27" s="37"/>
      <c r="C27" s="74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6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</row>
    <row r="28" spans="1:29" x14ac:dyDescent="0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</row>
    <row r="29" spans="1:29" ht="28.5" x14ac:dyDescent="0.4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37"/>
      <c r="AA29" s="37"/>
      <c r="AB29" s="37"/>
      <c r="AC29" s="37"/>
    </row>
    <row r="30" spans="1:29" ht="28.5" x14ac:dyDescent="0.4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37"/>
      <c r="AA30" s="37"/>
      <c r="AB30" s="37"/>
      <c r="AC30" s="37"/>
    </row>
  </sheetData>
  <mergeCells count="1">
    <mergeCell ref="D25:P26"/>
  </mergeCells>
  <hyperlinks>
    <hyperlink ref="F14" location="Elektrik!A1" display="Elektrik: Latife CAN "/>
    <hyperlink ref="F16" location="'Doğal Gaz Üretim'!A1" display="Doğal Gaz Üretim:  Müslüm ADIYAMAN  (Pigm)"/>
    <hyperlink ref="F15" location="DoğalGaz!A1" display="Doğal Gaz: BOTAŞ"/>
  </hyperlinks>
  <pageMargins left="0.7" right="0.7" top="0.75" bottom="0.75" header="0.3" footer="0.3"/>
  <pageSetup paperSize="9" scale="1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5" tint="-0.499984740745262"/>
    <pageSetUpPr fitToPage="1"/>
  </sheetPr>
  <dimension ref="B1:T14"/>
  <sheetViews>
    <sheetView zoomScale="60" zoomScaleNormal="60" workbookViewId="0">
      <selection activeCell="B16" sqref="B16"/>
    </sheetView>
  </sheetViews>
  <sheetFormatPr defaultColWidth="9.140625" defaultRowHeight="15" x14ac:dyDescent="0.25"/>
  <cols>
    <col min="1" max="1" width="11.140625" style="5" bestFit="1" customWidth="1"/>
    <col min="2" max="2" width="35" style="5" bestFit="1" customWidth="1"/>
    <col min="3" max="3" width="12" style="5" bestFit="1" customWidth="1"/>
    <col min="4" max="4" width="10.140625" style="5" bestFit="1" customWidth="1"/>
    <col min="5" max="5" width="12" style="5" hidden="1" customWidth="1"/>
    <col min="6" max="7" width="10.7109375" style="5" hidden="1" customWidth="1"/>
    <col min="8" max="8" width="12" style="5" hidden="1" customWidth="1"/>
    <col min="9" max="9" width="10.7109375" style="5" hidden="1" customWidth="1"/>
    <col min="10" max="10" width="4.28515625" style="5" hidden="1" customWidth="1"/>
    <col min="11" max="11" width="13.140625" style="5" customWidth="1"/>
    <col min="12" max="13" width="13" style="5" customWidth="1"/>
    <col min="14" max="21" width="14.28515625" style="5" bestFit="1" customWidth="1"/>
    <col min="22" max="16384" width="9.140625" style="5"/>
  </cols>
  <sheetData>
    <row r="1" spans="2:20" x14ac:dyDescent="0.25">
      <c r="B1" s="23" t="s">
        <v>18</v>
      </c>
      <c r="C1" s="24"/>
      <c r="D1" s="25"/>
    </row>
    <row r="2" spans="2:20" x14ac:dyDescent="0.25">
      <c r="B2" s="26" t="s">
        <v>17</v>
      </c>
      <c r="C2" s="27"/>
      <c r="D2" s="28" t="s">
        <v>15</v>
      </c>
    </row>
    <row r="4" spans="2:20" x14ac:dyDescent="0.25">
      <c r="E4" s="6" t="e">
        <f>#REF!</f>
        <v>#REF!</v>
      </c>
      <c r="F4" s="6" t="e">
        <f>#REF!</f>
        <v>#REF!</v>
      </c>
      <c r="G4" s="6" t="e">
        <f>#REF!</f>
        <v>#REF!</v>
      </c>
      <c r="H4" s="6" t="e">
        <f>#REF!</f>
        <v>#REF!</v>
      </c>
      <c r="I4" s="6" t="e">
        <f>#REF!</f>
        <v>#REF!</v>
      </c>
      <c r="J4" s="6" t="e">
        <f>#REF!</f>
        <v>#REF!</v>
      </c>
      <c r="K4" s="80">
        <v>43744</v>
      </c>
      <c r="L4" s="80">
        <v>43745</v>
      </c>
      <c r="M4" s="80">
        <v>43746</v>
      </c>
      <c r="N4" s="80">
        <v>43747</v>
      </c>
      <c r="O4" s="80">
        <v>43748</v>
      </c>
      <c r="P4" s="80">
        <v>43749</v>
      </c>
      <c r="Q4" s="80">
        <v>43750</v>
      </c>
      <c r="R4" s="80">
        <v>43751</v>
      </c>
      <c r="S4" s="80" t="s">
        <v>0</v>
      </c>
    </row>
    <row r="5" spans="2:20" ht="15.75" x14ac:dyDescent="0.25">
      <c r="B5" s="16" t="s">
        <v>2</v>
      </c>
      <c r="C5" s="104" t="s">
        <v>1</v>
      </c>
      <c r="D5" s="105"/>
      <c r="E5" s="17"/>
      <c r="F5" s="17"/>
      <c r="G5" s="17"/>
      <c r="H5" s="17"/>
      <c r="I5" s="17"/>
      <c r="J5" s="18"/>
      <c r="K5" s="81"/>
      <c r="L5" s="19">
        <v>741881.20000000007</v>
      </c>
      <c r="M5" s="19">
        <v>774518.92</v>
      </c>
      <c r="N5" s="19">
        <v>768367.54</v>
      </c>
      <c r="O5" s="19">
        <v>768001.89</v>
      </c>
      <c r="P5" s="19">
        <v>766078.74</v>
      </c>
      <c r="Q5" s="19">
        <v>726486.70000000007</v>
      </c>
      <c r="R5" s="19">
        <v>649289.79999999993</v>
      </c>
      <c r="S5" s="20">
        <v>742089.25571428577</v>
      </c>
    </row>
    <row r="6" spans="2:20" ht="15.75" x14ac:dyDescent="0.25">
      <c r="B6" s="16" t="s">
        <v>3</v>
      </c>
      <c r="C6" s="104" t="s">
        <v>8</v>
      </c>
      <c r="D6" s="105"/>
      <c r="E6" s="21"/>
      <c r="F6" s="21"/>
      <c r="G6" s="21"/>
      <c r="H6" s="21"/>
      <c r="I6" s="21"/>
      <c r="J6" s="22"/>
      <c r="K6" s="82"/>
      <c r="L6" s="19">
        <v>106987.16109929862</v>
      </c>
      <c r="M6" s="19">
        <v>112580.30895865106</v>
      </c>
      <c r="N6" s="19">
        <v>117788.39739248749</v>
      </c>
      <c r="O6" s="19">
        <v>116003.96787501169</v>
      </c>
      <c r="P6" s="19">
        <v>108208.94275300567</v>
      </c>
      <c r="Q6" s="19">
        <v>92265.417824582415</v>
      </c>
      <c r="R6" s="19">
        <v>84498.077267364963</v>
      </c>
      <c r="S6" s="20">
        <v>105476.03902434313</v>
      </c>
    </row>
    <row r="7" spans="2:20" ht="15.75" x14ac:dyDescent="0.25">
      <c r="B7" s="16" t="s">
        <v>35</v>
      </c>
      <c r="C7" s="104" t="s">
        <v>8</v>
      </c>
      <c r="D7" s="105"/>
      <c r="E7" s="21"/>
      <c r="F7" s="21"/>
      <c r="G7" s="21"/>
      <c r="H7" s="21"/>
      <c r="I7" s="21"/>
      <c r="J7" s="22"/>
      <c r="K7" s="82"/>
      <c r="L7" s="19">
        <v>20610.962494826832</v>
      </c>
      <c r="M7" s="19">
        <v>24255.905772149854</v>
      </c>
      <c r="N7" s="19">
        <v>30109.714687106069</v>
      </c>
      <c r="O7" s="19">
        <v>29720.33897211474</v>
      </c>
      <c r="P7" s="19">
        <v>22774.674705009325</v>
      </c>
      <c r="Q7" s="19">
        <v>13038.959872755484</v>
      </c>
      <c r="R7" s="19">
        <v>10182.318635054591</v>
      </c>
      <c r="S7" s="20">
        <v>21527.553591288131</v>
      </c>
    </row>
    <row r="8" spans="2:20" ht="15.75" x14ac:dyDescent="0.25">
      <c r="B8" s="16" t="s">
        <v>10</v>
      </c>
      <c r="C8" s="104" t="s">
        <v>9</v>
      </c>
      <c r="D8" s="105"/>
      <c r="E8" s="17"/>
      <c r="F8" s="17"/>
      <c r="G8" s="17"/>
      <c r="H8" s="17"/>
      <c r="I8" s="17"/>
      <c r="J8" s="18"/>
      <c r="K8" s="81"/>
      <c r="L8" s="20">
        <v>57169.42</v>
      </c>
      <c r="M8" s="20">
        <v>48481.96</v>
      </c>
      <c r="N8" s="20">
        <v>48612.35</v>
      </c>
      <c r="O8" s="20">
        <v>47187.02</v>
      </c>
      <c r="P8" s="20">
        <v>36710.019999999997</v>
      </c>
      <c r="Q8" s="20">
        <v>34338.959999999999</v>
      </c>
      <c r="R8" s="20">
        <v>52095.39</v>
      </c>
      <c r="S8" s="20">
        <v>46370.731428571431</v>
      </c>
    </row>
    <row r="9" spans="2:20" ht="15.75" x14ac:dyDescent="0.25">
      <c r="B9" s="16" t="s">
        <v>13</v>
      </c>
      <c r="C9" s="104" t="s">
        <v>16</v>
      </c>
      <c r="D9" s="105"/>
      <c r="E9" s="17"/>
      <c r="F9" s="17"/>
      <c r="G9" s="17"/>
      <c r="H9" s="17"/>
      <c r="I9" s="17"/>
      <c r="J9" s="17"/>
      <c r="K9" s="19">
        <v>44151561.3439999</v>
      </c>
      <c r="L9" s="19">
        <v>61205826.7669999</v>
      </c>
      <c r="M9" s="19">
        <v>60014195.457000002</v>
      </c>
      <c r="N9" s="19">
        <v>61883276.3661002</v>
      </c>
      <c r="O9" s="19">
        <v>62609635.019999899</v>
      </c>
      <c r="P9" s="19">
        <v>64282668.596500002</v>
      </c>
      <c r="Q9" s="19">
        <v>58836906.136000097</v>
      </c>
      <c r="R9" s="19" t="s">
        <v>29</v>
      </c>
      <c r="S9" s="20">
        <v>58997724.240942851</v>
      </c>
    </row>
    <row r="10" spans="2:20" ht="15.75" x14ac:dyDescent="0.25">
      <c r="B10" s="16" t="s">
        <v>14</v>
      </c>
      <c r="C10" s="104" t="s">
        <v>16</v>
      </c>
      <c r="D10" s="105"/>
      <c r="E10" s="17"/>
      <c r="F10" s="17"/>
      <c r="G10" s="17"/>
      <c r="H10" s="17"/>
      <c r="I10" s="17"/>
      <c r="J10" s="17"/>
      <c r="K10" s="19">
        <v>8429879.2379999794</v>
      </c>
      <c r="L10" s="19">
        <v>8188241.9470000202</v>
      </c>
      <c r="M10" s="19">
        <v>7901453.1739999903</v>
      </c>
      <c r="N10" s="19">
        <v>8302010.7499999898</v>
      </c>
      <c r="O10" s="19">
        <v>8408691.1930000093</v>
      </c>
      <c r="P10" s="19">
        <v>9039753.6940000001</v>
      </c>
      <c r="Q10" s="19">
        <v>9899137.1179999895</v>
      </c>
      <c r="R10" s="19" t="s">
        <v>29</v>
      </c>
      <c r="S10" s="20">
        <v>8595595.3019999973</v>
      </c>
    </row>
    <row r="11" spans="2:20" ht="15.75" x14ac:dyDescent="0.25">
      <c r="B11" s="87"/>
      <c r="L11" s="2"/>
      <c r="M11" s="2"/>
      <c r="N11" s="2"/>
    </row>
    <row r="12" spans="2:20" ht="15.75" x14ac:dyDescent="0.25">
      <c r="B12" s="101" t="s">
        <v>36</v>
      </c>
      <c r="D12" s="1"/>
      <c r="E12" s="7"/>
      <c r="F12" s="7"/>
      <c r="G12" s="7"/>
      <c r="H12" s="7"/>
      <c r="I12" s="7"/>
      <c r="J12" s="7"/>
      <c r="K12" s="7"/>
      <c r="L12" s="7"/>
      <c r="M12" s="3"/>
      <c r="N12" s="7"/>
      <c r="O12" s="7"/>
      <c r="P12" s="7"/>
      <c r="Q12" s="7"/>
      <c r="R12" s="7"/>
      <c r="S12" s="7"/>
      <c r="T12" s="7"/>
    </row>
    <row r="13" spans="2:20" ht="15.75" x14ac:dyDescent="0.25">
      <c r="B13" s="101"/>
      <c r="D13" s="1"/>
      <c r="E13" s="7"/>
      <c r="F13" s="7"/>
      <c r="G13" s="7"/>
      <c r="H13" s="7"/>
      <c r="I13" s="7"/>
      <c r="J13" s="7"/>
      <c r="K13" s="7"/>
      <c r="L13" s="7"/>
      <c r="M13" s="3"/>
      <c r="N13" s="7"/>
      <c r="O13" s="7"/>
      <c r="P13" s="7"/>
      <c r="Q13" s="7"/>
      <c r="R13" s="7"/>
      <c r="S13" s="7"/>
      <c r="T13" s="7"/>
    </row>
    <row r="14" spans="2:20" ht="18.75" x14ac:dyDescent="0.3">
      <c r="B14" s="4" t="s">
        <v>19</v>
      </c>
    </row>
  </sheetData>
  <mergeCells count="6">
    <mergeCell ref="C10:D10"/>
    <mergeCell ref="C5:D5"/>
    <mergeCell ref="C6:D6"/>
    <mergeCell ref="C7:D7"/>
    <mergeCell ref="C8:D8"/>
    <mergeCell ref="C9:D9"/>
  </mergeCells>
  <hyperlinks>
    <hyperlink ref="D2" location="İçindekiler!A1" display="Ana Sayfa"/>
  </hyperlinks>
  <pageMargins left="0.7" right="0.7" top="0.75" bottom="0.75" header="0.3" footer="0.3"/>
  <pageSetup paperSize="9"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theme="9" tint="-0.249977111117893"/>
    <pageSetUpPr fitToPage="1"/>
  </sheetPr>
  <dimension ref="A1:Q13"/>
  <sheetViews>
    <sheetView zoomScale="70" zoomScaleNormal="70" workbookViewId="0">
      <selection activeCell="B15" sqref="B15"/>
    </sheetView>
  </sheetViews>
  <sheetFormatPr defaultColWidth="9.140625" defaultRowHeight="15" x14ac:dyDescent="0.25"/>
  <cols>
    <col min="1" max="1" width="9.140625" style="5"/>
    <col min="2" max="2" width="38.85546875" style="5" customWidth="1"/>
    <col min="3" max="3" width="9.140625" style="5" customWidth="1"/>
    <col min="4" max="7" width="10.7109375" style="5" hidden="1" customWidth="1"/>
    <col min="8" max="8" width="12" style="5" hidden="1" customWidth="1"/>
    <col min="9" max="9" width="10.7109375" style="5" hidden="1" customWidth="1"/>
    <col min="10" max="14" width="12" style="5" bestFit="1" customWidth="1"/>
    <col min="15" max="15" width="12" style="5" customWidth="1"/>
    <col min="16" max="16" width="12" style="5" bestFit="1" customWidth="1"/>
    <col min="17" max="17" width="11.7109375" style="9" customWidth="1"/>
    <col min="18" max="16384" width="9.140625" style="5"/>
  </cols>
  <sheetData>
    <row r="1" spans="1:17" x14ac:dyDescent="0.25">
      <c r="B1" s="23" t="s">
        <v>30</v>
      </c>
      <c r="C1" s="24"/>
      <c r="D1" s="24"/>
      <c r="E1" s="24"/>
      <c r="F1" s="24"/>
      <c r="G1" s="24"/>
      <c r="H1" s="24"/>
      <c r="I1" s="24"/>
      <c r="J1" s="24"/>
      <c r="K1" s="25"/>
    </row>
    <row r="2" spans="1:17" x14ac:dyDescent="0.25">
      <c r="B2" s="26" t="str">
        <f>Özet!B2</f>
        <v>Kaynak: Elektrik, Doğalgaz Kömür Raporları</v>
      </c>
      <c r="C2" s="27" t="str">
        <f>C5</f>
        <v>ktoe</v>
      </c>
      <c r="D2" s="31" t="s">
        <v>15</v>
      </c>
      <c r="E2" s="27"/>
      <c r="F2" s="27"/>
      <c r="G2" s="27"/>
      <c r="H2" s="27"/>
      <c r="I2" s="27"/>
      <c r="J2" s="31" t="s">
        <v>15</v>
      </c>
      <c r="K2" s="32"/>
    </row>
    <row r="4" spans="1:17" x14ac:dyDescent="0.25">
      <c r="C4" s="6"/>
      <c r="D4" s="6" t="e">
        <f>Özet!E4</f>
        <v>#REF!</v>
      </c>
      <c r="E4" s="6" t="e">
        <f>Özet!F4</f>
        <v>#REF!</v>
      </c>
      <c r="F4" s="6" t="e">
        <f>Özet!G4</f>
        <v>#REF!</v>
      </c>
      <c r="G4" s="6" t="e">
        <f>Özet!H4</f>
        <v>#REF!</v>
      </c>
      <c r="H4" s="6" t="e">
        <f>Özet!I4</f>
        <v>#REF!</v>
      </c>
      <c r="I4" s="6" t="e">
        <f>Özet!J4</f>
        <v>#REF!</v>
      </c>
      <c r="J4" s="83">
        <v>43745</v>
      </c>
      <c r="K4" s="83">
        <v>43746</v>
      </c>
      <c r="L4" s="83">
        <v>43747</v>
      </c>
      <c r="M4" s="83">
        <v>43748</v>
      </c>
      <c r="N4" s="83">
        <v>43749</v>
      </c>
      <c r="O4" s="83">
        <v>43750</v>
      </c>
      <c r="P4" s="83">
        <v>43751</v>
      </c>
      <c r="Q4" s="83" t="s">
        <v>0</v>
      </c>
    </row>
    <row r="5" spans="1:17" ht="15.75" x14ac:dyDescent="0.25">
      <c r="B5" s="16" t="str">
        <f>Özet!B5</f>
        <v>Elektrik</v>
      </c>
      <c r="C5" s="29" t="s">
        <v>4</v>
      </c>
      <c r="D5" s="17"/>
      <c r="E5" s="17"/>
      <c r="F5" s="17"/>
      <c r="G5" s="17"/>
      <c r="H5" s="17"/>
      <c r="I5" s="17"/>
      <c r="J5" s="30">
        <v>65.727022639334919</v>
      </c>
      <c r="K5" s="30">
        <v>68.513207627564924</v>
      </c>
      <c r="L5" s="30">
        <v>68.047952376824938</v>
      </c>
      <c r="M5" s="30">
        <v>68.014097699639919</v>
      </c>
      <c r="N5" s="30">
        <v>67.84183807202993</v>
      </c>
      <c r="O5" s="30">
        <v>64.445048774414929</v>
      </c>
      <c r="P5" s="30">
        <v>57.872256879059918</v>
      </c>
      <c r="Q5" s="30">
        <v>65.780203438409927</v>
      </c>
    </row>
    <row r="6" spans="1:17" ht="15.75" x14ac:dyDescent="0.25">
      <c r="B6" s="16" t="str">
        <f>Özet!B6</f>
        <v>Doğalgaz (Toplam)</v>
      </c>
      <c r="C6" s="29" t="s">
        <v>4</v>
      </c>
      <c r="D6" s="21"/>
      <c r="E6" s="21"/>
      <c r="F6" s="21"/>
      <c r="G6" s="21"/>
      <c r="H6" s="21"/>
      <c r="I6" s="21"/>
      <c r="J6" s="30">
        <v>97.879911106869159</v>
      </c>
      <c r="K6" s="30">
        <v>102.99694393263857</v>
      </c>
      <c r="L6" s="30">
        <v>107.76169540097121</v>
      </c>
      <c r="M6" s="30">
        <v>106.12916491084168</v>
      </c>
      <c r="N6" s="30">
        <v>98.997688963838883</v>
      </c>
      <c r="O6" s="30">
        <v>84.411351811890185</v>
      </c>
      <c r="P6" s="30">
        <v>77.305203789403706</v>
      </c>
      <c r="Q6" s="30">
        <v>96.497422845207637</v>
      </c>
    </row>
    <row r="7" spans="1:17" ht="15.75" x14ac:dyDescent="0.25">
      <c r="B7" s="16" t="s">
        <v>10</v>
      </c>
      <c r="C7" s="29" t="s">
        <v>4</v>
      </c>
      <c r="D7" s="17"/>
      <c r="E7" s="17"/>
      <c r="F7" s="17"/>
      <c r="G7" s="17"/>
      <c r="H7" s="17"/>
      <c r="I7" s="17"/>
      <c r="J7" s="30">
        <v>11.433884000000001</v>
      </c>
      <c r="K7" s="30">
        <v>9.6963919999999995</v>
      </c>
      <c r="L7" s="30">
        <v>9.7224699999999995</v>
      </c>
      <c r="M7" s="30">
        <v>9.437403999999999</v>
      </c>
      <c r="N7" s="30">
        <v>7.3420039999999993</v>
      </c>
      <c r="O7" s="30">
        <v>6.8677920000000006</v>
      </c>
      <c r="P7" s="30">
        <v>10.419078000000001</v>
      </c>
      <c r="Q7" s="30">
        <v>9.274146285714286</v>
      </c>
    </row>
    <row r="8" spans="1:17" ht="15.75" x14ac:dyDescent="0.25">
      <c r="B8" s="16" t="s">
        <v>13</v>
      </c>
      <c r="C8" s="29" t="s">
        <v>4</v>
      </c>
      <c r="D8" s="17"/>
      <c r="E8" s="17"/>
      <c r="F8" s="17"/>
      <c r="G8" s="17"/>
      <c r="H8" s="17"/>
      <c r="I8" s="17"/>
      <c r="J8" s="30">
        <v>52.627524116471029</v>
      </c>
      <c r="K8" s="30">
        <v>51.602905892724166</v>
      </c>
      <c r="L8" s="30">
        <v>53.210025767009427</v>
      </c>
      <c r="M8" s="30">
        <v>53.834581623771811</v>
      </c>
      <c r="N8" s="30">
        <v>55.273131179357541</v>
      </c>
      <c r="O8" s="30">
        <v>50.590619556509004</v>
      </c>
      <c r="P8" s="30" t="s">
        <v>29</v>
      </c>
      <c r="Q8" s="30">
        <v>52.856464689307167</v>
      </c>
    </row>
    <row r="9" spans="1:17" ht="15.75" x14ac:dyDescent="0.25">
      <c r="B9" s="16" t="s">
        <v>14</v>
      </c>
      <c r="C9" s="29" t="s">
        <v>4</v>
      </c>
      <c r="D9" s="17"/>
      <c r="E9" s="17"/>
      <c r="F9" s="17"/>
      <c r="G9" s="17"/>
      <c r="H9" s="17"/>
      <c r="I9" s="17"/>
      <c r="J9" s="30">
        <v>6.4069631961955915</v>
      </c>
      <c r="K9" s="30">
        <v>6.1825627540021992</v>
      </c>
      <c r="L9" s="30">
        <v>6.4959826143337045</v>
      </c>
      <c r="M9" s="30">
        <v>6.5794556817490344</v>
      </c>
      <c r="N9" s="30">
        <v>7.0732361836658608</v>
      </c>
      <c r="O9" s="30">
        <v>7.7456684352562979</v>
      </c>
      <c r="P9" s="30" t="s">
        <v>29</v>
      </c>
      <c r="Q9" s="30">
        <v>6.7473114775337812</v>
      </c>
    </row>
    <row r="10" spans="1:17" ht="15.75" x14ac:dyDescent="0.25">
      <c r="A10" s="8"/>
      <c r="B10" s="85" t="s">
        <v>5</v>
      </c>
      <c r="C10" s="86" t="s">
        <v>4</v>
      </c>
      <c r="D10" s="12"/>
      <c r="E10" s="12"/>
      <c r="F10" s="12"/>
      <c r="G10" s="12"/>
      <c r="H10" s="12"/>
      <c r="I10" s="12"/>
      <c r="J10" s="84">
        <v>234.0753050588707</v>
      </c>
      <c r="K10" s="84">
        <v>238.99201220692984</v>
      </c>
      <c r="L10" s="84">
        <v>245.23812615913928</v>
      </c>
      <c r="M10" s="84">
        <v>243.99470391600244</v>
      </c>
      <c r="N10" s="84">
        <v>236.52789839889221</v>
      </c>
      <c r="O10" s="84">
        <v>214.06048057807044</v>
      </c>
      <c r="P10" s="84">
        <v>145.59653866846364</v>
      </c>
      <c r="Q10" s="84">
        <v>222.6407235694812</v>
      </c>
    </row>
    <row r="11" spans="1:17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1"/>
    </row>
    <row r="12" spans="1:17" x14ac:dyDescent="0.25">
      <c r="B12" s="87"/>
    </row>
    <row r="13" spans="1:17" s="87" customFormat="1" x14ac:dyDescent="0.25">
      <c r="B13" s="88" t="s">
        <v>25</v>
      </c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9"/>
      <c r="Q13" s="89"/>
    </row>
  </sheetData>
  <hyperlinks>
    <hyperlink ref="D2" location="İçindekiler!A1" display="Ana Sayfa"/>
    <hyperlink ref="J2" location="İçindekiler!A1" display="Ana Sayfa"/>
  </hyperlinks>
  <pageMargins left="0.7" right="0.7" top="0.75" bottom="0.75" header="0.3" footer="0.3"/>
  <pageSetup paperSize="9" scale="60" orientation="landscape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zoomScale="70" zoomScaleNormal="70" workbookViewId="0">
      <selection activeCell="C6" sqref="C6:L8"/>
    </sheetView>
  </sheetViews>
  <sheetFormatPr defaultColWidth="9.140625" defaultRowHeight="15" x14ac:dyDescent="0.25"/>
  <cols>
    <col min="1" max="1" width="22" style="13" customWidth="1"/>
    <col min="2" max="2" width="18.5703125" style="13" customWidth="1"/>
    <col min="3" max="3" width="17.140625" style="13" customWidth="1"/>
    <col min="4" max="4" width="15.85546875" style="13" customWidth="1"/>
    <col min="5" max="5" width="18" style="13" customWidth="1"/>
    <col min="6" max="6" width="17.5703125" style="13" customWidth="1"/>
    <col min="7" max="7" width="17.28515625" style="13" customWidth="1"/>
    <col min="8" max="8" width="16.140625" style="13" customWidth="1"/>
    <col min="9" max="9" width="16.85546875" style="13" customWidth="1"/>
    <col min="10" max="10" width="17" style="13" customWidth="1"/>
    <col min="11" max="11" width="19.5703125" style="13" customWidth="1"/>
    <col min="12" max="12" width="17" style="13" customWidth="1"/>
    <col min="13" max="14" width="14.7109375" style="13" customWidth="1"/>
    <col min="15" max="15" width="13.140625" style="13" customWidth="1"/>
    <col min="16" max="16" width="9.28515625" style="13" customWidth="1"/>
    <col min="17" max="16384" width="9.140625" style="13"/>
  </cols>
  <sheetData>
    <row r="1" spans="1:13" x14ac:dyDescent="0.25">
      <c r="A1" s="35" t="s">
        <v>26</v>
      </c>
      <c r="B1" s="35" t="s">
        <v>21</v>
      </c>
      <c r="C1" s="36"/>
    </row>
    <row r="2" spans="1:13" x14ac:dyDescent="0.25">
      <c r="A2" s="35" t="s">
        <v>6</v>
      </c>
      <c r="B2" s="35" t="s">
        <v>24</v>
      </c>
      <c r="C2" s="36"/>
    </row>
    <row r="3" spans="1:13" x14ac:dyDescent="0.25">
      <c r="A3" s="35" t="s">
        <v>7</v>
      </c>
      <c r="B3" s="33" t="s">
        <v>22</v>
      </c>
      <c r="C3" s="34" t="s">
        <v>15</v>
      </c>
    </row>
    <row r="5" spans="1:13" x14ac:dyDescent="0.25"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96"/>
      <c r="B6" s="92" t="s">
        <v>38</v>
      </c>
      <c r="C6" s="90">
        <v>43745</v>
      </c>
      <c r="D6" s="90">
        <v>43746</v>
      </c>
      <c r="E6" s="90">
        <v>43747</v>
      </c>
      <c r="F6" s="90">
        <v>43748</v>
      </c>
      <c r="G6" s="90">
        <v>43749</v>
      </c>
      <c r="H6" s="90">
        <v>43750</v>
      </c>
      <c r="I6" s="90">
        <v>43751</v>
      </c>
      <c r="J6" s="90" t="s">
        <v>5</v>
      </c>
      <c r="K6" s="91" t="s">
        <v>37</v>
      </c>
      <c r="L6" s="92" t="s">
        <v>20</v>
      </c>
    </row>
    <row r="7" spans="1:13" s="14" customFormat="1" x14ac:dyDescent="0.25">
      <c r="A7" s="97" t="s">
        <v>39</v>
      </c>
      <c r="B7" s="98" t="s">
        <v>16</v>
      </c>
      <c r="C7" s="93">
        <v>61205826.7669999</v>
      </c>
      <c r="D7" s="93">
        <v>60014195.457000002</v>
      </c>
      <c r="E7" s="93">
        <v>61883276.3661002</v>
      </c>
      <c r="F7" s="93">
        <v>62609635.019999899</v>
      </c>
      <c r="G7" s="93">
        <v>64282668.596500002</v>
      </c>
      <c r="H7" s="93">
        <v>58836906.136000097</v>
      </c>
      <c r="I7" s="93">
        <v>0</v>
      </c>
      <c r="J7" s="93">
        <v>368832508.34260011</v>
      </c>
      <c r="K7" s="94">
        <v>61999120.441320002</v>
      </c>
      <c r="L7" s="95">
        <v>0.86159271021641315</v>
      </c>
    </row>
    <row r="8" spans="1:13" s="14" customFormat="1" x14ac:dyDescent="0.25">
      <c r="A8" s="97" t="s">
        <v>23</v>
      </c>
      <c r="B8" s="98" t="s">
        <v>16</v>
      </c>
      <c r="C8" s="93">
        <v>8188241.9470000202</v>
      </c>
      <c r="D8" s="93">
        <v>7901453.1739999903</v>
      </c>
      <c r="E8" s="93">
        <v>8302010.7499999898</v>
      </c>
      <c r="F8" s="93">
        <v>8408691.1930000093</v>
      </c>
      <c r="G8" s="93">
        <v>9039753.6940000001</v>
      </c>
      <c r="H8" s="93">
        <v>9899137.1179999895</v>
      </c>
      <c r="I8" s="93">
        <v>0</v>
      </c>
      <c r="J8" s="93">
        <v>51739287.876000002</v>
      </c>
      <c r="K8" s="94">
        <v>8368030.1516000014</v>
      </c>
      <c r="L8" s="95">
        <v>0.13840728978358693</v>
      </c>
    </row>
    <row r="9" spans="1:13" s="14" customFormat="1" x14ac:dyDescent="0.25"/>
    <row r="10" spans="1:13" s="14" customFormat="1" x14ac:dyDescent="0.25"/>
    <row r="11" spans="1:13" s="14" customFormat="1" x14ac:dyDescent="0.25"/>
    <row r="12" spans="1:13" s="14" customFormat="1" x14ac:dyDescent="0.25"/>
    <row r="13" spans="1:13" s="14" customFormat="1" x14ac:dyDescent="0.25"/>
    <row r="14" spans="1:13" s="14" customFormat="1" x14ac:dyDescent="0.25"/>
    <row r="15" spans="1:13" s="14" customFormat="1" x14ac:dyDescent="0.25"/>
    <row r="16" spans="1:13" s="14" customFormat="1" x14ac:dyDescent="0.25"/>
    <row r="17" spans="1:10" s="14" customFormat="1" x14ac:dyDescent="0.25"/>
    <row r="18" spans="1:10" s="14" customFormat="1" x14ac:dyDescent="0.25"/>
    <row r="19" spans="1:10" s="14" customFormat="1" x14ac:dyDescent="0.25"/>
    <row r="20" spans="1:10" s="14" customFormat="1" x14ac:dyDescent="0.25"/>
    <row r="21" spans="1:10" s="14" customFormat="1" x14ac:dyDescent="0.25"/>
    <row r="22" spans="1:10" s="14" customFormat="1" x14ac:dyDescent="0.25"/>
    <row r="23" spans="1:10" s="14" customFormat="1" x14ac:dyDescent="0.25">
      <c r="A23" s="99" t="s">
        <v>28</v>
      </c>
      <c r="B23" s="100"/>
      <c r="C23" s="100"/>
      <c r="D23" s="100"/>
      <c r="E23" s="100"/>
      <c r="F23" s="100"/>
      <c r="G23" s="100"/>
      <c r="H23" s="100"/>
      <c r="I23" s="100"/>
      <c r="J23" s="100"/>
    </row>
    <row r="24" spans="1:10" s="14" customFormat="1" x14ac:dyDescent="0.25"/>
  </sheetData>
  <hyperlinks>
    <hyperlink ref="C3" location="İçindekiler!A1" display="Ana Sayfa"/>
  </hyperlinks>
  <pageMargins left="0.7" right="0.7" top="0.75" bottom="0.75" header="0.3" footer="0.3"/>
  <pageSetup paperSize="9" scale="56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İçindekiler</vt:lpstr>
      <vt:lpstr>Özet</vt:lpstr>
      <vt:lpstr>Tep Özeti</vt:lpstr>
      <vt:lpstr>Akaryakıt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Halis</dc:creator>
  <cp:lastModifiedBy>Ali Aydın</cp:lastModifiedBy>
  <cp:lastPrinted>2013-09-17T11:56:06Z</cp:lastPrinted>
  <dcterms:created xsi:type="dcterms:W3CDTF">2012-12-03T11:42:34Z</dcterms:created>
  <dcterms:modified xsi:type="dcterms:W3CDTF">2019-10-14T13:23:39Z</dcterms:modified>
</cp:coreProperties>
</file>