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donmezcelik\Desktop\bül.anket\y2020 A03 H12 Sayı 382\Webmaster\"/>
    </mc:Choice>
  </mc:AlternateContent>
  <bookViews>
    <workbookView xWindow="0" yWindow="0" windowWidth="20730" windowHeight="97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62913"/>
</workbook>
</file>

<file path=xl/calcChain.xml><?xml version="1.0" encoding="utf-8"?>
<calcChain xmlns="http://schemas.openxmlformats.org/spreadsheetml/2006/main">
  <c r="E4" i="6" l="1"/>
  <c r="F4" i="6"/>
  <c r="G4" i="6"/>
  <c r="H4" i="6"/>
  <c r="I4" i="6"/>
  <c r="J4" i="6"/>
  <c r="B6" i="10" l="1"/>
  <c r="B5" i="10" l="1"/>
  <c r="C2" i="10" l="1"/>
  <c r="B2" i="10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<sst xmlns="http://schemas.openxmlformats.org/spreadsheetml/2006/main" count="61" uniqueCount="41">
  <si>
    <t>Ortalama</t>
  </si>
  <si>
    <t>MWh</t>
  </si>
  <si>
    <t>Elektrik</t>
  </si>
  <si>
    <t>Doğalgaz (Toplam)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</si>
  <si>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</si>
  <si>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</si>
  <si>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</si>
  <si>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</si>
  <si>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</si>
  <si>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</si>
  <si>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</si>
  <si>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</si>
  <si>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</si>
  <si>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</si>
  <si>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</si>
  <si>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</si>
  <si>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</si>
  <si>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</si>
  <si>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</si>
  <si>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</si>
  <si>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</si>
  <si>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</si>
  <si>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</si>
  <si>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</si>
  <si>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</si>
  <si>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</si>
  <si>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</si>
  <si>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</si>
  <si>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</si>
  <si>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</si>
  <si>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</si>
  <si>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</si>
  <si>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</si>
  <si>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</si>
  <si>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*Doğalgaz (Elektrik)</t>
  </si>
  <si>
    <t>* Hesaplama tüm elektrik santrallerini kapsamamaktadır.</t>
  </si>
  <si>
    <t>Birim</t>
  </si>
  <si>
    <t>Motorin Türleri</t>
  </si>
  <si>
    <t>2020 Kümülatif</t>
  </si>
  <si>
    <t xml:space="preserve">             SAYI: 382 / 2020 -12.HAFTA</t>
  </si>
  <si>
    <t>Aylık ve yıllık hesaplamalar için günlük verilerin toplanması ile oluşturulan yılık veriler ile kurumlar tarafından yayınlanan yıllık veriler arasında büyük farklar oluşturabilmektedir.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</si>
</sst>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₺_-;\-* #,##0.00\ _₺_-;_-* &quot;-&quot;??\ _₺_-;_-@_-"/>
    <numFmt numFmtId="165" formatCode="_(* #,##0.00_);_(* \(#,##0.00\);_(* &quot;-&quot;??_);_(@_)"/>
    <numFmt numFmtId="166" formatCode="0.0"/>
  </numFmts>
  <fonts count="5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6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6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6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51" fillId="2" borderId="0" xfId="0" applyFont="1" applyFill="1"/>
    <xf numFmtId="2" fontId="50" fillId="2" borderId="1" xfId="17" applyNumberFormat="1" applyFont="1" applyFill="1" applyBorder="1" applyAlignment="1">
      <alignment horizontal="center"/>
    </xf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323004" y="238116"/>
          <a:ext cx="9858407" cy="5445134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ARZ GÜVENLİĞİ, PİYASALAR VE İSTATİSTİK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31837</xdr:colOff>
      <xdr:row>16</xdr:row>
      <xdr:rowOff>47616</xdr:rowOff>
    </xdr:from>
    <xdr:to>
      <xdr:col>15</xdr:col>
      <xdr:colOff>68327</xdr:colOff>
      <xdr:row>20</xdr:row>
      <xdr:rowOff>194491</xdr:rowOff>
    </xdr:to>
    <xdr:sp macro="" textlink="">
      <xdr:nvSpPr>
        <xdr:cNvPr id="14" name="Rectangle 8"/>
        <xdr:cNvSpPr>
          <a:spLocks noChangeArrowheads="1"/>
        </xdr:cNvSpPr>
      </xdr:nvSpPr>
      <xdr:spPr bwMode="auto">
        <a:xfrm>
          <a:off x="1841587" y="4365616"/>
          <a:ext cx="8212115" cy="11311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28600" tIns="45720" rIns="22860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Hazırlayanlar: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 Mehmet AKBAŞ        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İrtibat: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0312 212 64 20 /7608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E-mail: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Calibri"/>
            </a:rPr>
            <a:t>makbas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@enerji.gov.tr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	     Onur DÖNMEZÇELİK	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İrtibat: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0312 212 64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Calibri"/>
            </a:rPr>
            <a:t>20 /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7607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    E-mail: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odonmezcelik@enerji.gov.tr</a:t>
          </a:r>
        </a:p>
        <a:p>
          <a:pPr algn="l" rtl="0">
            <a:defRPr sz="1000"/>
          </a:pP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t>Enerji Arz Güvenliği, Piyasalar ve İstatistik Dairesi Başkanlığı yayınıdır.                                                     </a:t>
          </a:r>
        </a:p>
      </xdr:txBody>
    </xdr:sp>
    <xdr:clientData/>
  </xdr:twoCellAnchor>
  <xdr:twoCellAnchor editAs="oneCell">
    <xdr:from>
      <xdr:col>2</xdr:col>
      <xdr:colOff>301625</xdr:colOff>
      <xdr:row>2</xdr:row>
      <xdr:rowOff>63500</xdr:rowOff>
    </xdr:from>
    <xdr:to>
      <xdr:col>5</xdr:col>
      <xdr:colOff>343981</xdr:colOff>
      <xdr:row>5</xdr:row>
      <xdr:rowOff>37780</xdr:rowOff>
    </xdr:to>
    <xdr:pic>
      <xdr:nvPicPr>
        <xdr:cNvPr id="13" name="Resim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125" y="460375"/>
          <a:ext cx="1852106" cy="545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21</xdr:col>
      <xdr:colOff>643103</xdr:colOff>
      <xdr:row>44</xdr:row>
      <xdr:rowOff>68107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3167" y="2942167"/>
          <a:ext cx="15332769" cy="52856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20</xdr:col>
      <xdr:colOff>526425</xdr:colOff>
      <xdr:row>33</xdr:row>
      <xdr:rowOff>15685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4071" y="2648857"/>
          <a:ext cx="12473497" cy="346282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4</xdr:col>
      <xdr:colOff>827976</xdr:colOff>
      <xdr:row>20</xdr:row>
      <xdr:rowOff>113685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32857"/>
          <a:ext cx="5962405" cy="2109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60" zoomScaleNormal="60" workbookViewId="0">
      <selection activeCell="P35" sqref="P35"/>
    </sheetView>
  </sheetViews>
  <sheetFormatPr defaultColWidth="9.1796875" defaultRowHeight="14.5" x14ac:dyDescent="0.35"/>
  <cols>
    <col min="1" max="2" width="9.1796875" style="38" customWidth="1"/>
    <col min="3" max="5" width="9.1796875" style="38"/>
    <col min="6" max="6" width="13.453125" style="38" customWidth="1"/>
    <col min="7" max="7" width="8.7265625" style="38" customWidth="1"/>
    <col min="8" max="8" width="9.1796875" style="38"/>
    <col min="9" max="9" width="19" style="38" customWidth="1"/>
    <col min="10" max="15" width="9.1796875" style="38"/>
    <col min="16" max="17" width="9.1796875" style="38" customWidth="1"/>
    <col min="18" max="16384" width="9.1796875" style="38"/>
  </cols>
  <sheetData>
    <row r="1" spans="1:29" ht="15" thickBot="1" x14ac:dyDescent="0.4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3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3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3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3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3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" x14ac:dyDescent="0.3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3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5" x14ac:dyDescent="0.75">
      <c r="A9" s="37"/>
      <c r="B9" s="37"/>
      <c r="C9" s="42"/>
      <c r="D9" s="49"/>
      <c r="F9" s="50" t="s">
        <v>31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5" x14ac:dyDescent="0.75">
      <c r="A10" s="37"/>
      <c r="B10" s="37"/>
      <c r="C10" s="42"/>
      <c r="D10" s="49"/>
      <c r="F10" s="54" t="s">
        <v>39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5" x14ac:dyDescent="0.3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35">
      <c r="A12" s="37"/>
      <c r="B12" s="37"/>
      <c r="C12" s="42"/>
      <c r="D12" s="37"/>
      <c r="E12" s="56"/>
      <c r="F12" s="57" t="s">
        <v>32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45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45">
      <c r="A14" s="37"/>
      <c r="B14" s="37"/>
      <c r="C14" s="42"/>
      <c r="D14" s="37"/>
      <c r="E14" s="65"/>
      <c r="F14" s="63" t="s">
        <v>11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45">
      <c r="A15" s="37"/>
      <c r="B15" s="37"/>
      <c r="C15" s="42"/>
      <c r="D15" s="37"/>
      <c r="E15" s="65"/>
      <c r="F15" s="69" t="s">
        <v>27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45">
      <c r="A16" s="37"/>
      <c r="B16" s="37"/>
      <c r="C16" s="42"/>
      <c r="D16" s="37"/>
      <c r="E16" s="72"/>
      <c r="F16" s="69" t="s">
        <v>12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3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3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" x14ac:dyDescent="0.3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3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3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" x14ac:dyDescent="0.3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" x14ac:dyDescent="0.3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5" x14ac:dyDescent="0.45">
      <c r="A24" s="37"/>
      <c r="B24" s="37"/>
      <c r="C24" s="42"/>
      <c r="D24" s="79" t="s">
        <v>33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35">
      <c r="A25" s="37"/>
      <c r="B25" s="37"/>
      <c r="C25" s="42"/>
      <c r="D25" s="102" t="s">
        <v>40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35">
      <c r="A26" s="37"/>
      <c r="B26" s="37"/>
      <c r="C26" s="4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" thickBot="1" x14ac:dyDescent="0.4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3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6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6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4"/>
  <sheetViews>
    <sheetView zoomScale="60" zoomScaleNormal="60" workbookViewId="0">
      <selection activeCell="P51" sqref="P51"/>
    </sheetView>
  </sheetViews>
  <sheetFormatPr defaultColWidth="9.1796875" defaultRowHeight="14.5" x14ac:dyDescent="0.35"/>
  <cols>
    <col min="1" max="1" width="11.1796875" style="5" bestFit="1" customWidth="1"/>
    <col min="2" max="2" width="35" style="5" bestFit="1" customWidth="1"/>
    <col min="3" max="3" width="12" style="5" bestFit="1" customWidth="1"/>
    <col min="4" max="4" width="10.1796875" style="5" bestFit="1" customWidth="1"/>
    <col min="5" max="5" width="12" style="5" hidden="1" customWidth="1"/>
    <col min="6" max="7" width="10.7265625" style="5" hidden="1" customWidth="1"/>
    <col min="8" max="8" width="12" style="5" hidden="1" customWidth="1"/>
    <col min="9" max="9" width="10.7265625" style="5" hidden="1" customWidth="1"/>
    <col min="10" max="10" width="4.26953125" style="5" hidden="1" customWidth="1"/>
    <col min="11" max="11" width="13.1796875" style="5" customWidth="1"/>
    <col min="12" max="13" width="13" style="5" customWidth="1"/>
    <col min="14" max="21" width="14.26953125" style="5" bestFit="1" customWidth="1"/>
    <col min="22" max="16384" width="9.1796875" style="5"/>
  </cols>
  <sheetData>
    <row r="1" spans="2:20" x14ac:dyDescent="0.35">
      <c r="B1" s="23" t="s">
        <v>18</v>
      </c>
      <c r="C1" s="24"/>
      <c r="D1" s="25"/>
    </row>
    <row r="2" spans="2:20" x14ac:dyDescent="0.35">
      <c r="B2" s="26" t="s">
        <v>17</v>
      </c>
      <c r="C2" s="27"/>
      <c r="D2" s="28" t="s">
        <v>15</v>
      </c>
    </row>
    <row r="4" spans="2:20" x14ac:dyDescent="0.3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43905</v>
      </c>
      <c r="L4" s="80">
        <v>43906</v>
      </c>
      <c r="M4" s="80">
        <v>43907</v>
      </c>
      <c r="N4" s="80">
        <v>43908</v>
      </c>
      <c r="O4" s="80">
        <v>43909</v>
      </c>
      <c r="P4" s="80">
        <v>43910</v>
      </c>
      <c r="Q4" s="80">
        <v>43911</v>
      </c>
      <c r="R4" s="80">
        <v>43912</v>
      </c>
      <c r="S4" s="80" t="s">
        <v>0</v>
      </c>
    </row>
    <row r="5" spans="2:20" ht="15.5" x14ac:dyDescent="0.35">
      <c r="B5" s="16" t="s">
        <v>2</v>
      </c>
      <c r="C5" s="104" t="s">
        <v>1</v>
      </c>
      <c r="D5" s="105"/>
      <c r="E5" s="17"/>
      <c r="F5" s="17"/>
      <c r="G5" s="17"/>
      <c r="H5" s="17"/>
      <c r="I5" s="17"/>
      <c r="J5" s="18"/>
      <c r="K5" s="81"/>
      <c r="L5" s="19">
        <v>824826.97000000114</v>
      </c>
      <c r="M5" s="19">
        <v>839633.76000000082</v>
      </c>
      <c r="N5" s="19">
        <v>841997.29000000027</v>
      </c>
      <c r="O5" s="19">
        <v>855026.01000000059</v>
      </c>
      <c r="P5" s="19">
        <v>830352.3199999996</v>
      </c>
      <c r="Q5" s="19">
        <v>747499.2999999997</v>
      </c>
      <c r="R5" s="19">
        <v>650389.17000000004</v>
      </c>
      <c r="S5" s="20">
        <v>798532.1171428574</v>
      </c>
    </row>
    <row r="6" spans="2:20" ht="15.5" x14ac:dyDescent="0.35">
      <c r="B6" s="16" t="s">
        <v>3</v>
      </c>
      <c r="C6" s="104" t="s">
        <v>8</v>
      </c>
      <c r="D6" s="105"/>
      <c r="E6" s="21"/>
      <c r="F6" s="21"/>
      <c r="G6" s="21"/>
      <c r="H6" s="21"/>
      <c r="I6" s="21"/>
      <c r="J6" s="22"/>
      <c r="K6" s="82"/>
      <c r="L6" s="19">
        <v>156576.45351020189</v>
      </c>
      <c r="M6" s="19">
        <v>174443.62763326679</v>
      </c>
      <c r="N6" s="19">
        <v>181476.44712688719</v>
      </c>
      <c r="O6" s="19">
        <v>187045.5552193005</v>
      </c>
      <c r="P6" s="19">
        <v>179427.04852966568</v>
      </c>
      <c r="Q6" s="19">
        <v>150461.7644605739</v>
      </c>
      <c r="R6" s="19">
        <v>116094.29701975749</v>
      </c>
      <c r="S6" s="20">
        <v>163646.45621423624</v>
      </c>
    </row>
    <row r="7" spans="2:20" ht="15.5" x14ac:dyDescent="0.35">
      <c r="B7" s="16" t="s">
        <v>34</v>
      </c>
      <c r="C7" s="104" t="s">
        <v>8</v>
      </c>
      <c r="D7" s="105"/>
      <c r="E7" s="21"/>
      <c r="F7" s="21"/>
      <c r="G7" s="21"/>
      <c r="H7" s="21"/>
      <c r="I7" s="21"/>
      <c r="J7" s="22"/>
      <c r="K7" s="82"/>
      <c r="L7" s="19">
        <v>8240.7558777474678</v>
      </c>
      <c r="M7" s="19">
        <v>11909.893872619969</v>
      </c>
      <c r="N7" s="19">
        <v>10922.990003531599</v>
      </c>
      <c r="O7" s="19">
        <v>14400.286401902027</v>
      </c>
      <c r="P7" s="19">
        <v>15847.838294721709</v>
      </c>
      <c r="Q7" s="19">
        <v>12479.629206833404</v>
      </c>
      <c r="R7" s="19">
        <v>2043.783027919234</v>
      </c>
      <c r="S7" s="20">
        <v>10835.02524075363</v>
      </c>
    </row>
    <row r="8" spans="2:20" ht="15.5" x14ac:dyDescent="0.35">
      <c r="B8" s="16" t="s">
        <v>10</v>
      </c>
      <c r="C8" s="104" t="s">
        <v>9</v>
      </c>
      <c r="D8" s="105"/>
      <c r="E8" s="17"/>
      <c r="F8" s="17"/>
      <c r="G8" s="17"/>
      <c r="H8" s="17"/>
      <c r="I8" s="17"/>
      <c r="J8" s="18"/>
      <c r="K8" s="81"/>
      <c r="L8" s="20">
        <v>21542</v>
      </c>
      <c r="M8" s="20">
        <v>24052.16</v>
      </c>
      <c r="N8" s="20">
        <v>29108.28</v>
      </c>
      <c r="O8" s="20">
        <v>28963.99</v>
      </c>
      <c r="P8" s="20">
        <v>28819.45</v>
      </c>
      <c r="Q8" s="20">
        <v>28127.78</v>
      </c>
      <c r="R8" s="20">
        <v>24921.45</v>
      </c>
      <c r="S8" s="20">
        <v>26505.015714285717</v>
      </c>
    </row>
    <row r="9" spans="2:20" ht="15.5" x14ac:dyDescent="0.35">
      <c r="B9" s="16" t="s">
        <v>13</v>
      </c>
      <c r="C9" s="104" t="s">
        <v>16</v>
      </c>
      <c r="D9" s="105"/>
      <c r="E9" s="17"/>
      <c r="F9" s="17"/>
      <c r="G9" s="17"/>
      <c r="H9" s="17"/>
      <c r="I9" s="17"/>
      <c r="J9" s="17"/>
      <c r="K9" s="19">
        <v>38904058.8266</v>
      </c>
      <c r="L9" s="19">
        <v>54020920.333499797</v>
      </c>
      <c r="M9" s="19">
        <v>52043143.8224997</v>
      </c>
      <c r="N9" s="19">
        <v>44865413.634099998</v>
      </c>
      <c r="O9" s="19">
        <v>48774886.222300097</v>
      </c>
      <c r="P9" s="19">
        <v>59039785.582399897</v>
      </c>
      <c r="Q9" s="19">
        <v>50321642.251999699</v>
      </c>
      <c r="R9" s="19" t="s">
        <v>29</v>
      </c>
      <c r="S9" s="20">
        <v>49709978.667628452</v>
      </c>
    </row>
    <row r="10" spans="2:20" ht="15.5" x14ac:dyDescent="0.35">
      <c r="B10" s="16" t="s">
        <v>14</v>
      </c>
      <c r="C10" s="104" t="s">
        <v>16</v>
      </c>
      <c r="D10" s="105"/>
      <c r="E10" s="17"/>
      <c r="F10" s="17"/>
      <c r="G10" s="17"/>
      <c r="H10" s="17"/>
      <c r="I10" s="17"/>
      <c r="J10" s="17"/>
      <c r="K10" s="19">
        <v>11106373.668</v>
      </c>
      <c r="L10" s="19">
        <v>12032508.588</v>
      </c>
      <c r="M10" s="19">
        <v>6537938.5509999897</v>
      </c>
      <c r="N10" s="19">
        <v>8465830.5559999999</v>
      </c>
      <c r="O10" s="19">
        <v>5672269.5789999804</v>
      </c>
      <c r="P10" s="19">
        <v>8454688.9810000192</v>
      </c>
      <c r="Q10" s="19">
        <v>8768160.2429999895</v>
      </c>
      <c r="R10" s="19" t="s">
        <v>29</v>
      </c>
      <c r="S10" s="20">
        <v>8719681.4522857107</v>
      </c>
    </row>
    <row r="11" spans="2:20" ht="15.5" x14ac:dyDescent="0.35">
      <c r="B11" s="87"/>
      <c r="L11" s="2"/>
      <c r="M11" s="2"/>
      <c r="N11" s="2"/>
    </row>
    <row r="12" spans="2:20" ht="15.5" x14ac:dyDescent="0.35">
      <c r="B12" s="100" t="s">
        <v>35</v>
      </c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5.5" x14ac:dyDescent="0.35">
      <c r="B13" s="100"/>
      <c r="D13" s="1"/>
      <c r="E13" s="7"/>
      <c r="F13" s="7"/>
      <c r="G13" s="7"/>
      <c r="H13" s="7"/>
      <c r="I13" s="7"/>
      <c r="J13" s="7"/>
      <c r="K13" s="7"/>
      <c r="L13" s="7"/>
      <c r="M13" s="3"/>
      <c r="N13" s="7"/>
      <c r="O13" s="7"/>
      <c r="P13" s="7"/>
      <c r="Q13" s="7"/>
      <c r="R13" s="7"/>
      <c r="S13" s="7"/>
      <c r="T13" s="7"/>
    </row>
    <row r="14" spans="2:20" ht="18.5" x14ac:dyDescent="0.45">
      <c r="B14" s="4" t="s">
        <v>19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zoomScale="70" zoomScaleNormal="70" workbookViewId="0">
      <selection activeCell="P42" sqref="P42"/>
    </sheetView>
  </sheetViews>
  <sheetFormatPr defaultColWidth="9.1796875" defaultRowHeight="14.5" x14ac:dyDescent="0.35"/>
  <cols>
    <col min="1" max="1" width="9.1796875" style="5"/>
    <col min="2" max="2" width="38.81640625" style="5" customWidth="1"/>
    <col min="3" max="3" width="9.1796875" style="5" customWidth="1"/>
    <col min="4" max="7" width="10.7265625" style="5" hidden="1" customWidth="1"/>
    <col min="8" max="8" width="12" style="5" hidden="1" customWidth="1"/>
    <col min="9" max="9" width="10.726562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265625" style="9" customWidth="1"/>
    <col min="18" max="16384" width="9.1796875" style="5"/>
  </cols>
  <sheetData>
    <row r="1" spans="1:17" x14ac:dyDescent="0.35">
      <c r="B1" s="23" t="s">
        <v>30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35">
      <c r="B2" s="26" t="str">
        <f>Özet!B2</f>
        <v>Kaynak: Elektrik, Doğalgaz Kömür Raporları</v>
      </c>
      <c r="C2" s="27" t="str">
        <f>C5</f>
        <v>ktoe</v>
      </c>
      <c r="D2" s="31" t="s">
        <v>15</v>
      </c>
      <c r="E2" s="27"/>
      <c r="F2" s="27"/>
      <c r="G2" s="27"/>
      <c r="H2" s="27"/>
      <c r="I2" s="27"/>
      <c r="J2" s="31" t="s">
        <v>15</v>
      </c>
      <c r="K2" s="32"/>
    </row>
    <row r="4" spans="1:17" x14ac:dyDescent="0.3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43906</v>
      </c>
      <c r="K4" s="83">
        <v>43907</v>
      </c>
      <c r="L4" s="83">
        <v>43908</v>
      </c>
      <c r="M4" s="83">
        <v>43909</v>
      </c>
      <c r="N4" s="83">
        <v>43910</v>
      </c>
      <c r="O4" s="83">
        <v>43911</v>
      </c>
      <c r="P4" s="83">
        <v>43912</v>
      </c>
      <c r="Q4" s="83" t="s">
        <v>0</v>
      </c>
    </row>
    <row r="5" spans="1:17" ht="15.5" x14ac:dyDescent="0.35">
      <c r="B5" s="16" t="str">
        <f>Özet!B5</f>
        <v>Elektrik</v>
      </c>
      <c r="C5" s="29" t="s">
        <v>4</v>
      </c>
      <c r="D5" s="17"/>
      <c r="E5" s="17"/>
      <c r="F5" s="17"/>
      <c r="G5" s="17"/>
      <c r="H5" s="17"/>
      <c r="I5" s="17"/>
      <c r="J5" s="30">
        <v>74.447609915320768</v>
      </c>
      <c r="K5" s="30">
        <v>75.796974132115736</v>
      </c>
      <c r="L5" s="30">
        <v>76.265785701775698</v>
      </c>
      <c r="M5" s="30">
        <v>77.497691652190724</v>
      </c>
      <c r="N5" s="30">
        <v>75.568570065385629</v>
      </c>
      <c r="O5" s="30">
        <v>68.495864287030642</v>
      </c>
      <c r="P5" s="30">
        <v>59.982011857045677</v>
      </c>
      <c r="Q5" s="30">
        <v>72.579215372980698</v>
      </c>
    </row>
    <row r="6" spans="1:17" ht="15.5" x14ac:dyDescent="0.35">
      <c r="B6" s="16" t="str">
        <f>Özet!B6</f>
        <v>Doğalgaz (Toplam)</v>
      </c>
      <c r="C6" s="29" t="s">
        <v>4</v>
      </c>
      <c r="D6" s="21"/>
      <c r="E6" s="21"/>
      <c r="F6" s="21"/>
      <c r="G6" s="21"/>
      <c r="H6" s="21"/>
      <c r="I6" s="21"/>
      <c r="J6" s="30">
        <v>143.247929878082</v>
      </c>
      <c r="K6" s="30">
        <v>159.59416616407324</v>
      </c>
      <c r="L6" s="30">
        <v>166.02831900814505</v>
      </c>
      <c r="M6" s="30">
        <v>171.12335844492412</v>
      </c>
      <c r="N6" s="30">
        <v>164.15337485169246</v>
      </c>
      <c r="O6" s="30">
        <v>137.65375189939689</v>
      </c>
      <c r="P6" s="30">
        <v>106.21180481423974</v>
      </c>
      <c r="Q6" s="30">
        <v>149.71610072293623</v>
      </c>
    </row>
    <row r="7" spans="1:17" ht="15.5" x14ac:dyDescent="0.35">
      <c r="B7" s="16" t="s">
        <v>10</v>
      </c>
      <c r="C7" s="29" t="s">
        <v>4</v>
      </c>
      <c r="D7" s="17"/>
      <c r="E7" s="17"/>
      <c r="F7" s="17"/>
      <c r="G7" s="17"/>
      <c r="H7" s="17"/>
      <c r="I7" s="17"/>
      <c r="J7" s="30">
        <v>4.3083999999999998</v>
      </c>
      <c r="K7" s="30">
        <v>4.8104320000000005</v>
      </c>
      <c r="L7" s="30">
        <v>5.8216559999999999</v>
      </c>
      <c r="M7" s="30">
        <v>5.7927980000000003</v>
      </c>
      <c r="N7" s="30">
        <v>5.7638900000000008</v>
      </c>
      <c r="O7" s="30">
        <v>5.6255560000000004</v>
      </c>
      <c r="P7" s="30">
        <v>4.9842900000000006</v>
      </c>
      <c r="Q7" s="30">
        <v>5.3010031428571436</v>
      </c>
    </row>
    <row r="8" spans="1:17" ht="15.5" x14ac:dyDescent="0.35">
      <c r="B8" s="16" t="s">
        <v>13</v>
      </c>
      <c r="C8" s="29" t="s">
        <v>4</v>
      </c>
      <c r="D8" s="17"/>
      <c r="E8" s="17"/>
      <c r="F8" s="17"/>
      <c r="G8" s="17"/>
      <c r="H8" s="17"/>
      <c r="I8" s="17"/>
      <c r="J8" s="30">
        <v>46.449618244158131</v>
      </c>
      <c r="K8" s="30">
        <v>44.749037000057257</v>
      </c>
      <c r="L8" s="30">
        <v>38.577301586212712</v>
      </c>
      <c r="M8" s="30">
        <v>41.938842043813629</v>
      </c>
      <c r="N8" s="30">
        <v>50.76506443409864</v>
      </c>
      <c r="O8" s="30">
        <v>43.268812482170681</v>
      </c>
      <c r="P8" s="30" t="s">
        <v>29</v>
      </c>
      <c r="Q8" s="30">
        <v>44.291445965085167</v>
      </c>
    </row>
    <row r="9" spans="1:17" ht="15.5" x14ac:dyDescent="0.35">
      <c r="B9" s="16" t="s">
        <v>14</v>
      </c>
      <c r="C9" s="29" t="s">
        <v>4</v>
      </c>
      <c r="D9" s="17"/>
      <c r="E9" s="17"/>
      <c r="F9" s="17"/>
      <c r="G9" s="17"/>
      <c r="H9" s="17"/>
      <c r="I9" s="17"/>
      <c r="J9" s="30">
        <v>9.4149440356324625</v>
      </c>
      <c r="K9" s="30">
        <v>5.1156685337799734</v>
      </c>
      <c r="L9" s="30">
        <v>6.6241648877256756</v>
      </c>
      <c r="M9" s="30">
        <v>4.4383180989012665</v>
      </c>
      <c r="N9" s="30">
        <v>6.6154470626498449</v>
      </c>
      <c r="O9" s="30">
        <v>6.8607254571695169</v>
      </c>
      <c r="P9" s="30" t="s">
        <v>29</v>
      </c>
      <c r="Q9" s="30">
        <v>6.5115446793097895</v>
      </c>
    </row>
    <row r="10" spans="1:17" ht="15.5" x14ac:dyDescent="0.35">
      <c r="A10" s="8"/>
      <c r="B10" s="85" t="s">
        <v>5</v>
      </c>
      <c r="C10" s="86" t="s">
        <v>4</v>
      </c>
      <c r="D10" s="12"/>
      <c r="E10" s="12"/>
      <c r="F10" s="12"/>
      <c r="G10" s="12"/>
      <c r="H10" s="12"/>
      <c r="I10" s="12"/>
      <c r="J10" s="84">
        <v>277.86850207319338</v>
      </c>
      <c r="K10" s="84">
        <v>290.06627783002619</v>
      </c>
      <c r="L10" s="84">
        <v>293.31722718385913</v>
      </c>
      <c r="M10" s="84">
        <v>300.79100823982975</v>
      </c>
      <c r="N10" s="84">
        <v>302.86634641382653</v>
      </c>
      <c r="O10" s="84">
        <v>261.90471012576774</v>
      </c>
      <c r="P10" s="84">
        <v>171.17810667128541</v>
      </c>
      <c r="Q10" s="84">
        <v>271.14173979111257</v>
      </c>
    </row>
    <row r="11" spans="1:17" x14ac:dyDescent="0.3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2" spans="1:17" x14ac:dyDescent="0.35">
      <c r="B12" s="87"/>
    </row>
    <row r="13" spans="1:17" s="87" customFormat="1" x14ac:dyDescent="0.35">
      <c r="B13" s="88" t="s">
        <v>25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G36" sqref="G36"/>
    </sheetView>
  </sheetViews>
  <sheetFormatPr defaultColWidth="9.1796875" defaultRowHeight="14.5" x14ac:dyDescent="0.35"/>
  <cols>
    <col min="1" max="1" width="22" style="13" customWidth="1"/>
    <col min="2" max="2" width="18.54296875" style="13" customWidth="1"/>
    <col min="3" max="3" width="17.1796875" style="13" customWidth="1"/>
    <col min="4" max="4" width="15.81640625" style="13" customWidth="1"/>
    <col min="5" max="5" width="18" style="13" customWidth="1"/>
    <col min="6" max="6" width="17.54296875" style="13" customWidth="1"/>
    <col min="7" max="7" width="17.26953125" style="13" customWidth="1"/>
    <col min="8" max="8" width="16.1796875" style="13" customWidth="1"/>
    <col min="9" max="9" width="16.81640625" style="13" customWidth="1"/>
    <col min="10" max="10" width="17" style="13" customWidth="1"/>
    <col min="11" max="11" width="19.54296875" style="13" customWidth="1"/>
    <col min="12" max="12" width="17" style="13" customWidth="1"/>
    <col min="13" max="14" width="14.7265625" style="13" customWidth="1"/>
    <col min="15" max="15" width="13.1796875" style="13" customWidth="1"/>
    <col min="16" max="16" width="9.26953125" style="13" customWidth="1"/>
    <col min="17" max="16384" width="9.1796875" style="13"/>
  </cols>
  <sheetData>
    <row r="1" spans="1:13" x14ac:dyDescent="0.35">
      <c r="A1" s="35" t="s">
        <v>26</v>
      </c>
      <c r="B1" s="35" t="s">
        <v>21</v>
      </c>
      <c r="C1" s="36"/>
    </row>
    <row r="2" spans="1:13" x14ac:dyDescent="0.35">
      <c r="A2" s="35" t="s">
        <v>6</v>
      </c>
      <c r="B2" s="35" t="s">
        <v>24</v>
      </c>
      <c r="C2" s="36"/>
    </row>
    <row r="3" spans="1:13" x14ac:dyDescent="0.35">
      <c r="A3" s="35" t="s">
        <v>7</v>
      </c>
      <c r="B3" s="33" t="s">
        <v>22</v>
      </c>
      <c r="C3" s="34" t="s">
        <v>15</v>
      </c>
    </row>
    <row r="5" spans="1:13" x14ac:dyDescent="0.3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35">
      <c r="A6" s="95"/>
      <c r="B6" s="92" t="s">
        <v>36</v>
      </c>
      <c r="C6" s="90">
        <v>43906</v>
      </c>
      <c r="D6" s="90">
        <v>43907</v>
      </c>
      <c r="E6" s="90">
        <v>43908</v>
      </c>
      <c r="F6" s="90">
        <v>43909</v>
      </c>
      <c r="G6" s="90">
        <v>43910</v>
      </c>
      <c r="H6" s="90">
        <v>43911</v>
      </c>
      <c r="I6" s="90">
        <v>43912</v>
      </c>
      <c r="J6" s="90" t="s">
        <v>5</v>
      </c>
      <c r="K6" s="91" t="s">
        <v>38</v>
      </c>
      <c r="L6" s="92" t="s">
        <v>20</v>
      </c>
    </row>
    <row r="7" spans="1:13" s="14" customFormat="1" x14ac:dyDescent="0.35">
      <c r="A7" s="96" t="s">
        <v>37</v>
      </c>
      <c r="B7" s="97" t="s">
        <v>16</v>
      </c>
      <c r="C7" s="93">
        <v>54020920.333499797</v>
      </c>
      <c r="D7" s="93">
        <v>52043143.8224997</v>
      </c>
      <c r="E7" s="93">
        <v>44865413.634099998</v>
      </c>
      <c r="F7" s="93">
        <v>48774886.222300097</v>
      </c>
      <c r="G7" s="93">
        <v>59039785.582399897</v>
      </c>
      <c r="H7" s="93">
        <v>50321642.251999699</v>
      </c>
      <c r="I7" s="93">
        <v>0</v>
      </c>
      <c r="J7" s="93">
        <v>309065791.84679919</v>
      </c>
      <c r="K7" s="94">
        <v>3774019421.3316979</v>
      </c>
      <c r="L7" s="101">
        <v>86.776201698850187</v>
      </c>
    </row>
    <row r="8" spans="1:13" s="14" customFormat="1" x14ac:dyDescent="0.35">
      <c r="A8" s="96" t="s">
        <v>23</v>
      </c>
      <c r="B8" s="97" t="s">
        <v>16</v>
      </c>
      <c r="C8" s="93">
        <v>12032508.588</v>
      </c>
      <c r="D8" s="93">
        <v>6537938.5509999897</v>
      </c>
      <c r="E8" s="93">
        <v>8465830.5559999999</v>
      </c>
      <c r="F8" s="93">
        <v>5672269.5789999804</v>
      </c>
      <c r="G8" s="93">
        <v>8454688.9810000192</v>
      </c>
      <c r="H8" s="93">
        <v>8768160.2429999895</v>
      </c>
      <c r="I8" s="93">
        <v>0</v>
      </c>
      <c r="J8" s="93">
        <v>49931396.497999981</v>
      </c>
      <c r="K8" s="94">
        <v>575121642.05469978</v>
      </c>
      <c r="L8" s="101">
        <v>13.223798301149813</v>
      </c>
    </row>
    <row r="9" spans="1:13" s="14" customFormat="1" x14ac:dyDescent="0.35"/>
    <row r="10" spans="1:13" s="14" customFormat="1" x14ac:dyDescent="0.35"/>
    <row r="11" spans="1:13" s="14" customFormat="1" x14ac:dyDescent="0.35"/>
    <row r="12" spans="1:13" s="14" customFormat="1" x14ac:dyDescent="0.35"/>
    <row r="13" spans="1:13" s="14" customFormat="1" x14ac:dyDescent="0.35"/>
    <row r="14" spans="1:13" s="14" customFormat="1" x14ac:dyDescent="0.35"/>
    <row r="15" spans="1:13" s="14" customFormat="1" x14ac:dyDescent="0.35"/>
    <row r="16" spans="1:13" s="14" customFormat="1" x14ac:dyDescent="0.35"/>
    <row r="17" spans="1:10" s="14" customFormat="1" x14ac:dyDescent="0.35"/>
    <row r="18" spans="1:10" s="14" customFormat="1" x14ac:dyDescent="0.35"/>
    <row r="19" spans="1:10" s="14" customFormat="1" x14ac:dyDescent="0.35"/>
    <row r="20" spans="1:10" s="14" customFormat="1" x14ac:dyDescent="0.35"/>
    <row r="21" spans="1:10" s="14" customFormat="1" x14ac:dyDescent="0.35"/>
    <row r="22" spans="1:10" s="14" customFormat="1" x14ac:dyDescent="0.35"/>
    <row r="23" spans="1:10" s="14" customFormat="1" x14ac:dyDescent="0.35">
      <c r="A23" s="98" t="s">
        <v>28</v>
      </c>
      <c r="B23" s="99"/>
      <c r="C23" s="99"/>
      <c r="D23" s="99"/>
      <c r="E23" s="99"/>
      <c r="F23" s="99"/>
      <c r="G23" s="99"/>
      <c r="H23" s="99"/>
      <c r="I23" s="99"/>
      <c r="J23" s="99"/>
    </row>
    <row r="24" spans="1:10" s="14" customFormat="1" x14ac:dyDescent="0.3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Onur Dönmezçelik</cp:lastModifiedBy>
  <cp:lastPrinted>2013-09-17T11:56:06Z</cp:lastPrinted>
  <dcterms:created xsi:type="dcterms:W3CDTF">2012-12-03T11:42:34Z</dcterms:created>
  <dcterms:modified xsi:type="dcterms:W3CDTF">2020-03-24T06:35:16Z</dcterms:modified>
</cp:coreProperties>
</file>