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10 H44 Sayı 41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<sst xmlns="http://schemas.openxmlformats.org/spreadsheetml/2006/main" count="64" uniqueCount="42">
  <si>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</si>
  <si>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</si>
  <si>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</si>
  <si>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</si>
  <si>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</si>
  <si>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</si>
  <si>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</si>
  <si>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</si>
  <si>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</si>
  <si>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</si>
  <si>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</si>
  <si>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</si>
  <si>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</si>
  <si>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</si>
  <si>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</si>
  <si>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</si>
  <si>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</si>
  <si>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</si>
  <si>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</si>
  <si>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</si>
  <si>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</si>
  <si>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</si>
  <si>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</si>
  <si>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</si>
  <si>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</si>
  <si>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</si>
  <si>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</si>
  <si>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</si>
  <si>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</si>
  <si>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</si>
  <si>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</si>
  <si>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</si>
  <si>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</si>
  <si>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</si>
  <si>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</si>
  <si>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</si>
  <si>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</si>
  <si>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</si>
  <si>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</si>
  <si>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</si>
  <si>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</si>
  <si>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414 / 2020 -44.HAFTA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</si>
</sst>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u="sng"/>
            </a:pPr>
            <a:r>
              <a:rPr lang="tr-TR" u="sng"/>
              <a:t>2020 Yılının Haftalık Akaryakıt Tüketimi</a:t>
            </a:r>
          </a:p>
        </c:rich>
      </c:tx>
      <c:layout/>
      <c:overlay val="0"/>
    </c:title>
    <c:autoTitleDeleted val="0"/>
    <c:plotArea>
      <c:layout/>
      <c:lineChart>
        <c:grouping val="standard"/>
        <c:varyColors val="0"/>
        <c:ser>
          <c:idx val="0"/>
          <c:order val="0"/>
          <c:tx>
            <c:strRef>
              <c:f>'[1]Akaryakıt Web'!$C$8</c:f>
              <c:strCache>
                <c:ptCount val="1"/>
                <c:pt idx="0">
                  <c:v>Motorin Türleri</c:v>
                </c:pt>
              </c:strCache>
            </c:strRef>
          </c:tx>
          <c:spPr>
            <a:ln>
              <a:solidFill>
                <a:schemeClr val="accent6">
                  <a:lumMod val="75000"/>
                </a:schemeClr>
              </a:solidFill>
            </a:ln>
          </c:spPr>
          <c:marker>
            <c:symbol val="none"/>
          </c:marker>
          <c:cat>
            <c:numRef>
              <c:f>'[1]Akaryakıt Web'!$F$7:$K$7</c:f>
              <c:numCache>
                <c:formatCode>m/d/yyyy</c:formatCode>
                <c:ptCount val="6"/>
                <c:pt idx="0">
                  <c:v>44130</c:v>
                </c:pt>
                <c:pt idx="1">
                  <c:v>44131</c:v>
                </c:pt>
                <c:pt idx="2">
                  <c:v>44132</c:v>
                </c:pt>
                <c:pt idx="3">
                  <c:v>44133</c:v>
                </c:pt>
                <c:pt idx="4">
                  <c:v>44134</c:v>
                </c:pt>
                <c:pt idx="5">
                  <c:v>44135</c:v>
                </c:pt>
              </c:numCache>
            </c:numRef>
          </c:cat>
          <c:val>
            <c:numRef>
              <c:f>'[1]Akaryakıt Web'!$F$8:$K$8</c:f>
              <c:numCache>
                <c:formatCode>#,##0</c:formatCode>
                <c:ptCount val="6"/>
                <c:pt idx="0">
                  <c:v>66381382.610700198</c:v>
                </c:pt>
                <c:pt idx="1">
                  <c:v>66336739.424900003</c:v>
                </c:pt>
                <c:pt idx="2">
                  <c:v>64575613.454000004</c:v>
                </c:pt>
                <c:pt idx="3">
                  <c:v>51145986.456200197</c:v>
                </c:pt>
                <c:pt idx="4">
                  <c:v>55285806.634200104</c:v>
                </c:pt>
                <c:pt idx="5">
                  <c:v>57572102.309199996</c:v>
                </c:pt>
              </c:numCache>
            </c:numRef>
          </c:val>
          <c:smooth val="0"/>
          <c:extLst>
            <c:ext xmlns:c16="http://schemas.microsoft.com/office/drawing/2014/chart" uri="{C3380CC4-5D6E-409C-BE32-E72D297353CC}">
              <c16:uniqueId val="{00000000-083A-4757-A0BA-77EEF7B8EC95}"/>
            </c:ext>
          </c:extLst>
        </c:ser>
        <c:ser>
          <c:idx val="1"/>
          <c:order val="1"/>
          <c:tx>
            <c:strRef>
              <c:f>'[1]Akaryakıt Web'!$C$9</c:f>
              <c:strCache>
                <c:ptCount val="1"/>
                <c:pt idx="0">
                  <c:v>Benzin Türleri</c:v>
                </c:pt>
              </c:strCache>
            </c:strRef>
          </c:tx>
          <c:marker>
            <c:symbol val="none"/>
          </c:marker>
          <c:cat>
            <c:numRef>
              <c:f>'[1]Akaryakıt Web'!$F$7:$K$7</c:f>
              <c:numCache>
                <c:formatCode>m/d/yyyy</c:formatCode>
                <c:ptCount val="6"/>
                <c:pt idx="0">
                  <c:v>44130</c:v>
                </c:pt>
                <c:pt idx="1">
                  <c:v>44131</c:v>
                </c:pt>
                <c:pt idx="2">
                  <c:v>44132</c:v>
                </c:pt>
                <c:pt idx="3">
                  <c:v>44133</c:v>
                </c:pt>
                <c:pt idx="4">
                  <c:v>44134</c:v>
                </c:pt>
                <c:pt idx="5">
                  <c:v>44135</c:v>
                </c:pt>
              </c:numCache>
            </c:numRef>
          </c:cat>
          <c:val>
            <c:numRef>
              <c:f>'[1]Akaryakıt Web'!$F$9:$K$9</c:f>
              <c:numCache>
                <c:formatCode>#,##0</c:formatCode>
                <c:ptCount val="6"/>
                <c:pt idx="0">
                  <c:v>9425412.8796000201</c:v>
                </c:pt>
                <c:pt idx="1">
                  <c:v>9373828.2494000103</c:v>
                </c:pt>
                <c:pt idx="2">
                  <c:v>9962603.11830003</c:v>
                </c:pt>
                <c:pt idx="3">
                  <c:v>7966843.7154000001</c:v>
                </c:pt>
                <c:pt idx="4">
                  <c:v>8653652.6094999891</c:v>
                </c:pt>
                <c:pt idx="5">
                  <c:v>9775012.9692999702</c:v>
                </c:pt>
              </c:numCache>
            </c:numRef>
          </c:val>
          <c:smooth val="0"/>
          <c:extLst>
            <c:ext xmlns:c16="http://schemas.microsoft.com/office/drawing/2014/chart" uri="{C3380CC4-5D6E-409C-BE32-E72D297353CC}">
              <c16:uniqueId val="{00000001-083A-4757-A0BA-77EEF7B8EC95}"/>
            </c:ext>
          </c:extLst>
        </c:ser>
        <c:dLbls>
          <c:showLegendKey val="0"/>
          <c:showVal val="0"/>
          <c:showCatName val="0"/>
          <c:showSerName val="0"/>
          <c:showPercent val="0"/>
          <c:showBubbleSize val="0"/>
        </c:dLbls>
        <c:smooth val="0"/>
        <c:axId val="198840680"/>
        <c:axId val="198836760"/>
      </c:lineChart>
      <c:dateAx>
        <c:axId val="198840680"/>
        <c:scaling>
          <c:orientation val="minMax"/>
        </c:scaling>
        <c:delete val="0"/>
        <c:axPos val="b"/>
        <c:numFmt formatCode="m/d/yyyy" sourceLinked="1"/>
        <c:majorTickMark val="none"/>
        <c:minorTickMark val="none"/>
        <c:tickLblPos val="nextTo"/>
        <c:txPr>
          <a:bodyPr/>
          <a:lstStyle/>
          <a:p>
            <a:pPr>
              <a:defRPr sz="1050"/>
            </a:pPr>
            <a:endParaRPr lang="tr-TR"/>
          </a:p>
        </c:txPr>
        <c:crossAx val="198836760"/>
        <c:crosses val="autoZero"/>
        <c:auto val="1"/>
        <c:lblOffset val="100"/>
        <c:baseTimeUnit val="days"/>
      </c:dateAx>
      <c:valAx>
        <c:axId val="198836760"/>
        <c:scaling>
          <c:orientation val="minMax"/>
        </c:scaling>
        <c:delete val="0"/>
        <c:axPos val="l"/>
        <c:majorGridlines/>
        <c:title>
          <c:tx>
            <c:rich>
              <a:bodyPr/>
              <a:lstStyle/>
              <a:p>
                <a:pPr>
                  <a:defRPr sz="1100"/>
                </a:pPr>
                <a:r>
                  <a:rPr lang="tr-TR" sz="1100"/>
                  <a:t>litre</a:t>
                </a:r>
              </a:p>
            </c:rich>
          </c:tx>
          <c:layout/>
          <c:overlay val="0"/>
        </c:title>
        <c:numFmt formatCode="#,##0" sourceLinked="1"/>
        <c:majorTickMark val="none"/>
        <c:minorTickMark val="none"/>
        <c:tickLblPos val="nextTo"/>
        <c:txPr>
          <a:bodyPr/>
          <a:lstStyle/>
          <a:p>
            <a:pPr>
              <a:defRPr sz="1100"/>
            </a:pPr>
            <a:endParaRPr lang="tr-TR"/>
          </a:p>
        </c:txPr>
        <c:crossAx val="198840680"/>
        <c:crosses val="autoZero"/>
        <c:crossBetween val="between"/>
      </c:valAx>
      <c:spPr>
        <a:solidFill>
          <a:schemeClr val="bg1">
            <a:lumMod val="95000"/>
          </a:schemeClr>
        </a:solidFill>
      </c:spPr>
    </c:plotArea>
    <c:legend>
      <c:legendPos val="r"/>
      <c:layout>
        <c:manualLayout>
          <c:xMode val="edge"/>
          <c:yMode val="edge"/>
          <c:x val="0.67555137009467781"/>
          <c:y val="0.75127924441842098"/>
          <c:w val="0.32185315367732997"/>
          <c:h val="0.23541555689941798"/>
        </c:manualLayout>
      </c:layout>
      <c:overlay val="0"/>
      <c:spPr>
        <a:ln w="22225">
          <a:solidFill>
            <a:schemeClr val="tx2">
              <a:lumMod val="60000"/>
              <a:lumOff val="40000"/>
            </a:schemeClr>
          </a:solidFill>
        </a:ln>
      </c:spPr>
      <c:txPr>
        <a:bodyPr/>
        <a:lstStyle/>
        <a:p>
          <a:pPr>
            <a:defRPr sz="1100"/>
          </a:pPr>
          <a:endParaRPr lang="tr-TR"/>
        </a:p>
      </c:txPr>
    </c:legend>
    <c:plotVisOnly val="1"/>
    <c:dispBlanksAs val="gap"/>
    <c:showDLblsOverMax val="0"/>
  </c:chart>
  <c:spPr>
    <a:solidFill>
      <a:schemeClr val="bg1"/>
    </a:solidFill>
    <a:ln w="22225" cap="rnd">
      <a:solidFill>
        <a:schemeClr val="tx2">
          <a:lumMod val="60000"/>
          <a:lumOff val="40000"/>
        </a:schemeClr>
      </a:solidFill>
    </a:ln>
  </c:spPr>
  <c:txPr>
    <a:bodyPr/>
    <a:lstStyle/>
    <a:p>
      <a:pPr>
        <a:defRPr b="1">
          <a:solidFill>
            <a:schemeClr val="tx1"/>
          </a:solidFill>
        </a:defRPr>
      </a:pPr>
      <a:endParaRPr lang="tr-TR"/>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4" name="Resim 3"/>
        <xdr:cNvPicPr>
          <a:picLocks noChangeAspect="1"/>
        </xdr:cNvPicPr>
      </xdr:nvPicPr>
      <xdr:blipFill>
        <a:blip xmlns:r="http://schemas.openxmlformats.org/officeDocument/2006/relationships" r:embed="rId1"/>
        <a:stretch>
          <a:fillRect/>
        </a:stretch>
      </xdr:blipFill>
      <xdr:spPr>
        <a:xfrm>
          <a:off x="783167" y="252941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508135</xdr:colOff>
      <xdr:row>33</xdr:row>
      <xdr:rowOff>15685</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1" y="2648857"/>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0</xdr:rowOff>
    </xdr:from>
    <xdr:to>
      <xdr:col>6</xdr:col>
      <xdr:colOff>386068</xdr:colOff>
      <xdr:row>21</xdr:row>
      <xdr:rowOff>39221</xdr:rowOff>
    </xdr:to>
    <xdr:graphicFrame macro="">
      <xdr:nvGraphicFramePr>
        <xdr:cNvPr id="4" name="3 Grafi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10%20H44%20Say&#305;%20414/Enerji%20&#304;statistik%20B&#252;lteni_Y2020_A10_H44_S4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
          <cell r="F7">
            <v>44130</v>
          </cell>
          <cell r="G7">
            <v>44131</v>
          </cell>
          <cell r="H7">
            <v>44132</v>
          </cell>
          <cell r="I7">
            <v>44133</v>
          </cell>
          <cell r="J7">
            <v>44134</v>
          </cell>
          <cell r="K7">
            <v>44135</v>
          </cell>
        </row>
        <row r="8">
          <cell r="C8" t="str">
            <v>Motorin Türleri</v>
          </cell>
          <cell r="F8">
            <v>66381382.610700198</v>
          </cell>
          <cell r="G8">
            <v>66336739.424900003</v>
          </cell>
          <cell r="H8">
            <v>64575613.454000004</v>
          </cell>
          <cell r="I8">
            <v>51145986.456200197</v>
          </cell>
          <cell r="J8">
            <v>55285806.634200104</v>
          </cell>
          <cell r="K8">
            <v>57572102.309199996</v>
          </cell>
        </row>
        <row r="9">
          <cell r="C9" t="str">
            <v>Benzin Türleri</v>
          </cell>
          <cell r="F9">
            <v>9425412.8796000201</v>
          </cell>
          <cell r="G9">
            <v>9373828.2494000103</v>
          </cell>
          <cell r="H9">
            <v>9962603.11830003</v>
          </cell>
          <cell r="I9">
            <v>7966843.7154000001</v>
          </cell>
          <cell r="J9">
            <v>8653652.6094999891</v>
          </cell>
          <cell r="K9">
            <v>9775012.9692999702</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44129</v>
      </c>
      <c r="L4" s="77">
        <v>44130</v>
      </c>
      <c r="M4" s="77">
        <v>44131</v>
      </c>
      <c r="N4" s="77">
        <v>44132</v>
      </c>
      <c r="O4" s="77">
        <v>44133</v>
      </c>
      <c r="P4" s="77">
        <v>44134</v>
      </c>
      <c r="Q4" s="77">
        <v>44135</v>
      </c>
      <c r="R4" s="77">
        <v>44136</v>
      </c>
      <c r="S4" s="77" t="s">
        <v>0</v>
      </c>
    </row>
    <row r="5" spans="2:20" ht="15.5" x14ac:dyDescent="0.35">
      <c r="B5" s="16" t="s">
        <v>2</v>
      </c>
      <c r="C5" s="104" t="s">
        <v>1</v>
      </c>
      <c r="D5" s="105"/>
      <c r="E5" s="17"/>
      <c r="F5" s="17"/>
      <c r="G5" s="17"/>
      <c r="H5" s="17"/>
      <c r="I5" s="17"/>
      <c r="J5" s="18"/>
      <c r="K5" s="78"/>
      <c r="L5" s="19">
        <v>779448.57000000007</v>
      </c>
      <c r="M5" s="19">
        <v>790682.63</v>
      </c>
      <c r="N5" s="19">
        <v>774466.8</v>
      </c>
      <c r="O5" s="19">
        <v>736298.22999999986</v>
      </c>
      <c r="P5" s="19">
        <v>769250.15</v>
      </c>
      <c r="Q5" s="19">
        <v>746835.96999999986</v>
      </c>
      <c r="R5" s="19">
        <v>672719.02</v>
      </c>
      <c r="S5" s="20">
        <v>752814.48142857128</v>
      </c>
    </row>
    <row r="6" spans="2:20" ht="15.5" x14ac:dyDescent="0.35">
      <c r="B6" s="16" t="s">
        <v>3</v>
      </c>
      <c r="C6" s="104" t="s">
        <v>8</v>
      </c>
      <c r="D6" s="105"/>
      <c r="E6" s="21"/>
      <c r="F6" s="21"/>
      <c r="G6" s="21"/>
      <c r="H6" s="21"/>
      <c r="I6" s="21"/>
      <c r="J6" s="22"/>
      <c r="K6" s="79"/>
      <c r="L6" s="19">
        <v>128268.23569586067</v>
      </c>
      <c r="M6" s="19">
        <v>128451.54450451497</v>
      </c>
      <c r="N6" s="19">
        <v>125658.59775757139</v>
      </c>
      <c r="O6" s="19">
        <v>123986.72215107136</v>
      </c>
      <c r="P6" s="19">
        <v>129966.0238358808</v>
      </c>
      <c r="Q6" s="19">
        <v>115922.54194849501</v>
      </c>
      <c r="R6" s="19">
        <v>123973.79726082017</v>
      </c>
      <c r="S6" s="20">
        <v>125175.35187917347</v>
      </c>
    </row>
    <row r="7" spans="2:20" ht="15.5" x14ac:dyDescent="0.35">
      <c r="B7" s="16" t="s">
        <v>32</v>
      </c>
      <c r="C7" s="104" t="s">
        <v>8</v>
      </c>
      <c r="D7" s="105"/>
      <c r="E7" s="21"/>
      <c r="F7" s="21"/>
      <c r="G7" s="21"/>
      <c r="H7" s="21"/>
      <c r="I7" s="21"/>
      <c r="J7" s="22"/>
      <c r="K7" s="79"/>
      <c r="L7" s="19">
        <v>43518.350510491968</v>
      </c>
      <c r="M7" s="19">
        <v>44645.900642720851</v>
      </c>
      <c r="N7" s="19">
        <v>42744.806747494855</v>
      </c>
      <c r="O7" s="19">
        <v>39608.867290336028</v>
      </c>
      <c r="P7" s="19">
        <v>37271.874104288327</v>
      </c>
      <c r="Q7" s="19">
        <v>34519.367314693671</v>
      </c>
      <c r="R7" s="19">
        <v>34460.106188254264</v>
      </c>
      <c r="S7" s="20">
        <v>39538.467542611419</v>
      </c>
    </row>
    <row r="8" spans="2:20" ht="15.5" x14ac:dyDescent="0.35">
      <c r="B8" s="16" t="s">
        <v>10</v>
      </c>
      <c r="C8" s="104" t="s">
        <v>9</v>
      </c>
      <c r="D8" s="105"/>
      <c r="E8" s="17"/>
      <c r="F8" s="17"/>
      <c r="G8" s="17"/>
      <c r="H8" s="17"/>
      <c r="I8" s="17"/>
      <c r="J8" s="18"/>
      <c r="K8" s="78"/>
      <c r="L8" s="20">
        <v>42866.49</v>
      </c>
      <c r="M8" s="20">
        <v>44086.47</v>
      </c>
      <c r="N8" s="20">
        <v>37896.800000000003</v>
      </c>
      <c r="O8" s="20">
        <v>28541.37</v>
      </c>
      <c r="P8" s="20">
        <v>28767.83</v>
      </c>
      <c r="Q8" s="20">
        <v>31704.86</v>
      </c>
      <c r="R8" s="20">
        <v>32194.799999999999</v>
      </c>
      <c r="S8" s="20">
        <v>35151.231428571431</v>
      </c>
    </row>
    <row r="9" spans="2:20" ht="15.5" x14ac:dyDescent="0.35">
      <c r="B9" s="16" t="s">
        <v>13</v>
      </c>
      <c r="C9" s="104" t="s">
        <v>16</v>
      </c>
      <c r="D9" s="105"/>
      <c r="E9" s="17"/>
      <c r="F9" s="17"/>
      <c r="G9" s="17"/>
      <c r="H9" s="17"/>
      <c r="I9" s="17"/>
      <c r="J9" s="17"/>
      <c r="K9" s="19">
        <v>50160673.257799998</v>
      </c>
      <c r="L9" s="19">
        <v>66381382.610700198</v>
      </c>
      <c r="M9" s="19">
        <v>66336739.424900003</v>
      </c>
      <c r="N9" s="19">
        <v>64575613.454000004</v>
      </c>
      <c r="O9" s="19">
        <v>51145986.456200197</v>
      </c>
      <c r="P9" s="19">
        <v>55285806.634200104</v>
      </c>
      <c r="Q9" s="19">
        <v>57572102.309199996</v>
      </c>
      <c r="R9" s="19" t="s">
        <v>27</v>
      </c>
      <c r="S9" s="20">
        <v>58779757.735285781</v>
      </c>
    </row>
    <row r="10" spans="2:20" ht="15.5" x14ac:dyDescent="0.35">
      <c r="B10" s="16" t="s">
        <v>14</v>
      </c>
      <c r="C10" s="104" t="s">
        <v>16</v>
      </c>
      <c r="D10" s="105"/>
      <c r="E10" s="17"/>
      <c r="F10" s="17"/>
      <c r="G10" s="17"/>
      <c r="H10" s="17"/>
      <c r="I10" s="17"/>
      <c r="J10" s="17"/>
      <c r="K10" s="19">
        <v>9866694.7489000093</v>
      </c>
      <c r="L10" s="19">
        <v>9425412.8796000201</v>
      </c>
      <c r="M10" s="19">
        <v>9373828.2494000103</v>
      </c>
      <c r="N10" s="19">
        <v>9962603.11830003</v>
      </c>
      <c r="O10" s="19">
        <v>7966843.7154000001</v>
      </c>
      <c r="P10" s="19">
        <v>8653652.6094999891</v>
      </c>
      <c r="Q10" s="19">
        <v>9775012.9692999702</v>
      </c>
      <c r="R10" s="19" t="s">
        <v>27</v>
      </c>
      <c r="S10" s="20">
        <v>9289149.7557714339</v>
      </c>
    </row>
    <row r="11" spans="2:20" ht="15.5" x14ac:dyDescent="0.35">
      <c r="B11" s="84"/>
      <c r="L11" s="2"/>
      <c r="M11" s="2"/>
      <c r="N11" s="2"/>
    </row>
    <row r="12" spans="2:20" ht="15.5" x14ac:dyDescent="0.35">
      <c r="B12" s="97" t="s">
        <v>39</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44130</v>
      </c>
      <c r="K4" s="80">
        <v>44131</v>
      </c>
      <c r="L4" s="80">
        <v>44132</v>
      </c>
      <c r="M4" s="80">
        <v>44133</v>
      </c>
      <c r="N4" s="80">
        <v>44134</v>
      </c>
      <c r="O4" s="80">
        <v>44135</v>
      </c>
      <c r="P4" s="80">
        <v>44136</v>
      </c>
      <c r="Q4" s="80" t="s">
        <v>0</v>
      </c>
    </row>
    <row r="5" spans="1:19" ht="15.5" x14ac:dyDescent="0.35">
      <c r="B5" s="16" t="str">
        <f>Özet!B5</f>
        <v>Elektrik</v>
      </c>
      <c r="C5" s="29" t="s">
        <v>4</v>
      </c>
      <c r="D5" s="17"/>
      <c r="E5" s="17"/>
      <c r="F5" s="17"/>
      <c r="G5" s="17"/>
      <c r="H5" s="17"/>
      <c r="I5" s="17"/>
      <c r="J5" s="30">
        <v>68.601524157058279</v>
      </c>
      <c r="K5" s="30">
        <v>69.59419371343327</v>
      </c>
      <c r="L5" s="30">
        <v>68.313036701263272</v>
      </c>
      <c r="M5" s="30">
        <v>65.095954148803258</v>
      </c>
      <c r="N5" s="30">
        <v>67.964277550348271</v>
      </c>
      <c r="O5" s="30">
        <v>66.049530852253255</v>
      </c>
      <c r="P5" s="30">
        <v>60.000547527487079</v>
      </c>
      <c r="Q5" s="30">
        <v>66.517009235806668</v>
      </c>
    </row>
    <row r="6" spans="1:19" ht="15.5" x14ac:dyDescent="0.35">
      <c r="B6" s="16" t="str">
        <f>Özet!B6</f>
        <v>Doğalgaz (Toplam)</v>
      </c>
      <c r="C6" s="29" t="s">
        <v>4</v>
      </c>
      <c r="D6" s="21"/>
      <c r="E6" s="21"/>
      <c r="F6" s="21"/>
      <c r="G6" s="21"/>
      <c r="H6" s="21"/>
      <c r="I6" s="21"/>
      <c r="J6" s="30">
        <v>117.34944061272124</v>
      </c>
      <c r="K6" s="30">
        <v>117.51714531403148</v>
      </c>
      <c r="L6" s="30">
        <v>114.96194732103746</v>
      </c>
      <c r="M6" s="30">
        <v>113.43238962397805</v>
      </c>
      <c r="N6" s="30">
        <v>118.9027050466586</v>
      </c>
      <c r="O6" s="30">
        <v>106.05467034189196</v>
      </c>
      <c r="P6" s="30">
        <v>113.42056496113203</v>
      </c>
      <c r="Q6" s="30">
        <v>114.51983760306442</v>
      </c>
    </row>
    <row r="7" spans="1:19" ht="15.5" x14ac:dyDescent="0.35">
      <c r="B7" s="16" t="s">
        <v>10</v>
      </c>
      <c r="C7" s="29" t="s">
        <v>4</v>
      </c>
      <c r="D7" s="17"/>
      <c r="E7" s="17"/>
      <c r="F7" s="17"/>
      <c r="G7" s="17"/>
      <c r="H7" s="17"/>
      <c r="I7" s="17"/>
      <c r="J7" s="30">
        <v>8.5732979999999994</v>
      </c>
      <c r="K7" s="30">
        <v>8.8172940000000004</v>
      </c>
      <c r="L7" s="30">
        <v>7.5793600000000012</v>
      </c>
      <c r="M7" s="30">
        <v>5.7082740000000003</v>
      </c>
      <c r="N7" s="30">
        <v>5.7535660000000011</v>
      </c>
      <c r="O7" s="30">
        <v>6.3409720000000007</v>
      </c>
      <c r="P7" s="30">
        <v>6.4389599999999998</v>
      </c>
      <c r="Q7" s="30">
        <v>7.030246285714286</v>
      </c>
    </row>
    <row r="8" spans="1:19" ht="15.5" x14ac:dyDescent="0.35">
      <c r="B8" s="16" t="s">
        <v>13</v>
      </c>
      <c r="C8" s="29" t="s">
        <v>4</v>
      </c>
      <c r="D8" s="17"/>
      <c r="E8" s="17"/>
      <c r="F8" s="17"/>
      <c r="G8" s="17"/>
      <c r="H8" s="17"/>
      <c r="I8" s="17"/>
      <c r="J8" s="30">
        <v>57.077699930897509</v>
      </c>
      <c r="K8" s="30">
        <v>57.039313710803142</v>
      </c>
      <c r="L8" s="30">
        <v>55.525018350354635</v>
      </c>
      <c r="M8" s="30">
        <v>43.977620724431461</v>
      </c>
      <c r="N8" s="30">
        <v>47.537224405383789</v>
      </c>
      <c r="O8" s="30">
        <v>49.503084310054071</v>
      </c>
      <c r="P8" s="30" t="s">
        <v>27</v>
      </c>
      <c r="Q8" s="30">
        <v>51.776660238654102</v>
      </c>
    </row>
    <row r="9" spans="1:19" ht="15.5" x14ac:dyDescent="0.35">
      <c r="B9" s="16" t="s">
        <v>14</v>
      </c>
      <c r="C9" s="29" t="s">
        <v>4</v>
      </c>
      <c r="D9" s="17"/>
      <c r="E9" s="17"/>
      <c r="F9" s="17"/>
      <c r="G9" s="17"/>
      <c r="H9" s="17"/>
      <c r="I9" s="17"/>
      <c r="J9" s="30">
        <v>7.3749986650883077</v>
      </c>
      <c r="K9" s="30">
        <v>7.3346358095058699</v>
      </c>
      <c r="L9" s="30">
        <v>7.7953279752117668</v>
      </c>
      <c r="M9" s="30">
        <v>6.2337281683659826</v>
      </c>
      <c r="N9" s="30">
        <v>6.7711279344941211</v>
      </c>
      <c r="O9" s="30">
        <v>7.6485463841948365</v>
      </c>
      <c r="P9" s="30" t="s">
        <v>27</v>
      </c>
      <c r="Q9" s="30">
        <v>7.1930608228101471</v>
      </c>
    </row>
    <row r="10" spans="1:19" ht="15.5" x14ac:dyDescent="0.35">
      <c r="A10" s="8"/>
      <c r="B10" s="82" t="s">
        <v>5</v>
      </c>
      <c r="C10" s="83" t="s">
        <v>4</v>
      </c>
      <c r="D10" s="12"/>
      <c r="E10" s="12"/>
      <c r="F10" s="12"/>
      <c r="G10" s="12"/>
      <c r="H10" s="12"/>
      <c r="I10" s="12"/>
      <c r="J10" s="81">
        <v>258.97696136576531</v>
      </c>
      <c r="K10" s="81">
        <v>260.30258254777374</v>
      </c>
      <c r="L10" s="81">
        <v>254.17469034786711</v>
      </c>
      <c r="M10" s="81">
        <v>234.44796666557875</v>
      </c>
      <c r="N10" s="81">
        <v>246.92890093688482</v>
      </c>
      <c r="O10" s="81">
        <v>235.59680388839413</v>
      </c>
      <c r="P10" s="81">
        <v>179.86007248861912</v>
      </c>
      <c r="Q10" s="81">
        <v>238.61256832012614</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40</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44129</v>
      </c>
      <c r="E6" s="87">
        <v>44130</v>
      </c>
      <c r="F6" s="87">
        <v>44131</v>
      </c>
      <c r="G6" s="87">
        <v>44132</v>
      </c>
      <c r="H6" s="87">
        <v>44133</v>
      </c>
      <c r="I6" s="87">
        <v>44134</v>
      </c>
      <c r="J6" s="87">
        <v>44135</v>
      </c>
      <c r="K6" s="87">
        <v>44136</v>
      </c>
      <c r="L6" s="87" t="s">
        <v>5</v>
      </c>
      <c r="M6" s="88" t="s">
        <v>35</v>
      </c>
      <c r="N6" s="89" t="s">
        <v>20</v>
      </c>
    </row>
    <row r="7" spans="2:14" s="14" customFormat="1" x14ac:dyDescent="0.35">
      <c r="B7" s="93" t="s">
        <v>34</v>
      </c>
      <c r="C7" s="94" t="s">
        <v>16</v>
      </c>
      <c r="D7" s="90">
        <v>50160673.257799998</v>
      </c>
      <c r="E7" s="90">
        <v>66381382.610700198</v>
      </c>
      <c r="F7" s="90">
        <v>66336739.424900003</v>
      </c>
      <c r="G7" s="90">
        <v>64575613.454000004</v>
      </c>
      <c r="H7" s="90">
        <v>51145986.456200197</v>
      </c>
      <c r="I7" s="90">
        <v>55285806.634200104</v>
      </c>
      <c r="J7" s="90">
        <v>57572102.309199996</v>
      </c>
      <c r="K7" s="90" t="s">
        <v>27</v>
      </c>
      <c r="L7" s="90">
        <v>361297630.88920051</v>
      </c>
      <c r="M7" s="91">
        <v>16025321169.094702</v>
      </c>
      <c r="N7" s="98">
        <v>86.375152348207948</v>
      </c>
    </row>
    <row r="8" spans="2:14" s="14" customFormat="1" x14ac:dyDescent="0.35">
      <c r="B8" s="93" t="s">
        <v>23</v>
      </c>
      <c r="C8" s="94" t="s">
        <v>16</v>
      </c>
      <c r="D8" s="90">
        <v>9866694.7489000093</v>
      </c>
      <c r="E8" s="90">
        <v>9425412.8796000201</v>
      </c>
      <c r="F8" s="90">
        <v>9373828.2494000103</v>
      </c>
      <c r="G8" s="90">
        <v>9962603.11830003</v>
      </c>
      <c r="H8" s="90">
        <v>7966843.7154000001</v>
      </c>
      <c r="I8" s="90">
        <v>8653652.6094999891</v>
      </c>
      <c r="J8" s="90">
        <v>9775012.9692999702</v>
      </c>
      <c r="K8" s="90" t="s">
        <v>27</v>
      </c>
      <c r="L8" s="90">
        <v>55157353.541500024</v>
      </c>
      <c r="M8" s="91">
        <v>2527839935.0282989</v>
      </c>
      <c r="N8" s="98">
        <v>13.624847651792052</v>
      </c>
    </row>
    <row r="9" spans="2:14" s="14" customFormat="1" x14ac:dyDescent="0.35"/>
    <row r="10" spans="2:14" s="14" customFormat="1" x14ac:dyDescent="0.35">
      <c r="B10" s="99" t="s">
        <v>37</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2020-11-02T10:01:47Z</dcterms:modified>
</cp:coreProperties>
</file>