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akbas\Desktop\Enerji İstatistik Bülteni\y2020 A11 H45 Sayı 415\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externalReferences>
    <externalReference r:id="rId5"/>
    <externalReference r:id="rId6"/>
  </externalReference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<sst xmlns="http://schemas.openxmlformats.org/spreadsheetml/2006/main" count="64" uniqueCount="42">
  <si>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</si>
  <si>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</si>
  <si>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</si>
  <si>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</si>
  <si>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</si>
  <si>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</si>
  <si>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</si>
  <si>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</si>
  <si>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</si>
  <si>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</si>
  <si>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</si>
  <si>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</si>
  <si>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</si>
  <si>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</si>
  <si>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</si>
  <si>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</si>
  <si>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</si>
  <si>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</si>
  <si>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</si>
  <si>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</si>
  <si>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</si>
  <si>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</si>
  <si>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</si>
  <si>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</si>
  <si>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</si>
  <si>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</si>
  <si>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</si>
  <si>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</si>
  <si>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</si>
  <si>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</si>
  <si>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</si>
  <si>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</si>
  <si>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</si>
  <si>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</si>
  <si>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</si>
  <si>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2020 Kümülatif</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</si>
  <si>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</si>
  <si>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</si>
  <si>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</si>
  <si>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</si>
  <si>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</si>
  <si>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 xml:space="preserve">             SAYI: 415 / 2020 -45.HAFTA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</si>
</sst>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15190</xdr:rowOff>
    </xdr:to>
    <xdr:pic>
      <xdr:nvPicPr>
        <xdr:cNvPr id="8" name="Resim 7"/>
        <xdr:cNvPicPr>
          <a:picLocks noChangeAspect="1"/>
        </xdr:cNvPicPr>
      </xdr:nvPicPr>
      <xdr:blipFill>
        <a:blip xmlns:r="http://schemas.openxmlformats.org/officeDocument/2006/relationships" r:embed="rId1"/>
        <a:stretch>
          <a:fillRect/>
        </a:stretch>
      </xdr:blipFill>
      <xdr:spPr>
        <a:xfrm>
          <a:off x="783167" y="252941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2648857"/>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6</xdr:col>
      <xdr:colOff>408368</xdr:colOff>
      <xdr:row>21</xdr:row>
      <xdr:rowOff>64619</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1814286"/>
          <a:ext cx="6803726" cy="20240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kbas/Desktop/Enerji%20&#304;statistik%20B&#252;lteni/y2020%20A10%20H44%20Say&#305;%20414/Enerji%20&#304;statistik%20B&#252;lteni_Y2020_A10_H44_S4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kbas/Desktop/Enerji%20&#304;statistik%20B&#252;lteni/y2020%20A11%20H45%20Say&#305;%20415/Enerji%20&#304;statistik%20B&#252;lteni_Y2020_A11_H45_S4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 Sayfa "/>
      <sheetName val="RAPOR OZET"/>
      <sheetName val="Elektrik"/>
      <sheetName val="DoğalGaz"/>
      <sheetName val="Doğal Gaz Üretim"/>
      <sheetName val="Komur"/>
      <sheetName val="Ham Petrol"/>
      <sheetName val="Akaryakıt"/>
      <sheetName val="Hidro"/>
      <sheetName val="Yatırım"/>
      <sheetName val="Dış Ticaret "/>
      <sheetName val="Gunluk_Toplu"/>
      <sheetName val="Tarih"/>
      <sheetName val="Gunluk_Elektrik"/>
      <sheetName val="OZET"/>
      <sheetName val="OZET2"/>
      <sheetName val="EPIAS"/>
      <sheetName val="EPIAS-EAK"/>
      <sheetName val="YTBS-Hidro"/>
      <sheetName val="Akaryakıt Web"/>
      <sheetName val="Tep özeti web"/>
      <sheetName val="Özet Web"/>
      <sheetName val="Fiyat"/>
      <sheetName val="Kümülatif"/>
      <sheetName val="Grafi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7">
          <cell r="F7">
            <v>44130</v>
          </cell>
          <cell r="G7">
            <v>44131</v>
          </cell>
          <cell r="H7">
            <v>44132</v>
          </cell>
          <cell r="I7">
            <v>44133</v>
          </cell>
          <cell r="J7">
            <v>44134</v>
          </cell>
          <cell r="K7">
            <v>44135</v>
          </cell>
        </row>
        <row r="8">
          <cell r="C8" t="str">
            <v>Motorin Türleri</v>
          </cell>
          <cell r="F8">
            <v>66381382.610700198</v>
          </cell>
          <cell r="G8">
            <v>66336739.424900003</v>
          </cell>
          <cell r="H8">
            <v>64575613.454000004</v>
          </cell>
          <cell r="I8">
            <v>51145986.456200197</v>
          </cell>
          <cell r="J8">
            <v>55285806.634200104</v>
          </cell>
          <cell r="K8">
            <v>57572102.309199996</v>
          </cell>
        </row>
        <row r="9">
          <cell r="C9" t="str">
            <v>Benzin Türleri</v>
          </cell>
          <cell r="F9">
            <v>9425412.8796000201</v>
          </cell>
          <cell r="G9">
            <v>9373828.2494000103</v>
          </cell>
          <cell r="H9">
            <v>9962603.11830003</v>
          </cell>
          <cell r="I9">
            <v>7966843.7154000001</v>
          </cell>
          <cell r="J9">
            <v>8653652.6094999891</v>
          </cell>
          <cell r="K9">
            <v>9775012.9692999702</v>
          </cell>
        </row>
      </sheetData>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 Sayfa "/>
      <sheetName val="RAPOR OZET"/>
      <sheetName val="Elektrik"/>
      <sheetName val="DoğalGaz"/>
      <sheetName val="Doğal Gaz Üretim"/>
      <sheetName val="Komur"/>
      <sheetName val="Ham Petrol"/>
      <sheetName val="Akaryakıt"/>
      <sheetName val="Hidro"/>
      <sheetName val="Yatırım"/>
      <sheetName val="Dış Ticaret "/>
      <sheetName val="Gunluk_Toplu"/>
      <sheetName val="Tarih"/>
      <sheetName val="Gunluk_Elektrik"/>
      <sheetName val="OZET"/>
      <sheetName val="OZET2"/>
      <sheetName val="EPIAS"/>
      <sheetName val="EPIAS-EAK"/>
      <sheetName val="YTBS-Hidro"/>
      <sheetName val="Akaryakıt Web"/>
      <sheetName val="Tep özeti web"/>
      <sheetName val="Özet Web"/>
      <sheetName val="Fiyat"/>
      <sheetName val="Kümülatif"/>
      <sheetName val="Grafi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53">
          <cell r="I53" t="str">
            <v>Fuel Oil</v>
          </cell>
          <cell r="J53">
            <v>890.7</v>
          </cell>
        </row>
        <row r="54">
          <cell r="I54" t="str">
            <v>Motorin</v>
          </cell>
          <cell r="J54">
            <v>0</v>
          </cell>
        </row>
        <row r="55">
          <cell r="I55" t="str">
            <v>Doğalgaz</v>
          </cell>
          <cell r="J55">
            <v>115107.39</v>
          </cell>
        </row>
        <row r="56">
          <cell r="I56" t="str">
            <v>Diğer</v>
          </cell>
          <cell r="J56">
            <v>0</v>
          </cell>
        </row>
        <row r="57">
          <cell r="I57" t="str">
            <v>İthal Kömür</v>
          </cell>
          <cell r="J57">
            <v>174770.44</v>
          </cell>
        </row>
        <row r="58">
          <cell r="I58" t="str">
            <v>Taş Kömürü</v>
          </cell>
          <cell r="J58">
            <v>7903.32</v>
          </cell>
        </row>
        <row r="59">
          <cell r="I59" t="str">
            <v>Linyit</v>
          </cell>
          <cell r="J59">
            <v>118243.34</v>
          </cell>
        </row>
        <row r="60">
          <cell r="I60" t="str">
            <v>Asfaltit Kömür</v>
          </cell>
          <cell r="J60">
            <v>6385.23</v>
          </cell>
        </row>
        <row r="61">
          <cell r="I61" t="str">
            <v>Jeotermal</v>
          </cell>
          <cell r="J61">
            <v>27629.9</v>
          </cell>
        </row>
        <row r="62">
          <cell r="I62" t="str">
            <v>HES Akarsu</v>
          </cell>
          <cell r="J62">
            <v>41536.25</v>
          </cell>
        </row>
        <row r="63">
          <cell r="I63" t="str">
            <v>HES Barajlı</v>
          </cell>
          <cell r="J63">
            <v>105589.67</v>
          </cell>
        </row>
        <row r="64">
          <cell r="I64" t="str">
            <v>Atık</v>
          </cell>
          <cell r="J64">
            <v>11674.490000000002</v>
          </cell>
        </row>
        <row r="65">
          <cell r="I65" t="str">
            <v>Rüzgar</v>
          </cell>
          <cell r="J65">
            <v>70138.720000000001</v>
          </cell>
        </row>
        <row r="66">
          <cell r="I66" t="str">
            <v>Güneş</v>
          </cell>
          <cell r="J66">
            <v>226.47</v>
          </cell>
        </row>
        <row r="68">
          <cell r="I68" t="str">
            <v>Termik  Toplam</v>
          </cell>
          <cell r="J68">
            <v>423300.42000000004</v>
          </cell>
        </row>
        <row r="69">
          <cell r="I69" t="str">
            <v>Yenilenebilir Toplam</v>
          </cell>
          <cell r="J69">
            <v>256795.5</v>
          </cell>
        </row>
        <row r="75">
          <cell r="J75" t="str">
            <v>Motorin Türleri</v>
          </cell>
          <cell r="K75">
            <v>17098221.664799999</v>
          </cell>
          <cell r="O75" t="str">
            <v>Enerji Santralleri Tüketimi</v>
          </cell>
          <cell r="P75">
            <v>18857.94481524963</v>
          </cell>
        </row>
        <row r="76">
          <cell r="J76" t="str">
            <v>Benzin Türleri</v>
          </cell>
          <cell r="K76">
            <v>5517909.7949000103</v>
          </cell>
          <cell r="O76" t="str">
            <v>Sanayi Tüketimi</v>
          </cell>
          <cell r="P76">
            <v>68475.021160219461</v>
          </cell>
        </row>
        <row r="77">
          <cell r="O77" t="str">
            <v>Şehir Tüketimi</v>
          </cell>
          <cell r="P77">
            <v>97624.629457424453</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36</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44136</v>
      </c>
      <c r="L4" s="77">
        <v>44137</v>
      </c>
      <c r="M4" s="77">
        <v>44138</v>
      </c>
      <c r="N4" s="77">
        <v>44139</v>
      </c>
      <c r="O4" s="77">
        <v>44140</v>
      </c>
      <c r="P4" s="77">
        <v>44141</v>
      </c>
      <c r="Q4" s="77">
        <v>44142</v>
      </c>
      <c r="R4" s="77">
        <v>44143</v>
      </c>
      <c r="S4" s="77" t="s">
        <v>0</v>
      </c>
    </row>
    <row r="5" spans="2:20" ht="15.5" x14ac:dyDescent="0.35">
      <c r="B5" s="16" t="s">
        <v>2</v>
      </c>
      <c r="C5" s="104" t="s">
        <v>1</v>
      </c>
      <c r="D5" s="105"/>
      <c r="E5" s="17"/>
      <c r="F5" s="17"/>
      <c r="G5" s="17"/>
      <c r="H5" s="17"/>
      <c r="I5" s="17"/>
      <c r="J5" s="18"/>
      <c r="K5" s="78"/>
      <c r="L5" s="19">
        <v>781919.97999999986</v>
      </c>
      <c r="M5" s="19">
        <v>819250.28999999992</v>
      </c>
      <c r="N5" s="19">
        <v>835583.24000000011</v>
      </c>
      <c r="O5" s="19">
        <v>844693.24000000022</v>
      </c>
      <c r="P5" s="19">
        <v>838806.5</v>
      </c>
      <c r="Q5" s="19">
        <v>797223.79</v>
      </c>
      <c r="R5" s="19">
        <v>702385.45</v>
      </c>
      <c r="S5" s="20">
        <v>802837.49857142859</v>
      </c>
    </row>
    <row r="6" spans="2:20" ht="15.5" x14ac:dyDescent="0.35">
      <c r="B6" s="16" t="s">
        <v>3</v>
      </c>
      <c r="C6" s="104" t="s">
        <v>8</v>
      </c>
      <c r="D6" s="105"/>
      <c r="E6" s="21"/>
      <c r="F6" s="21"/>
      <c r="G6" s="21"/>
      <c r="H6" s="21"/>
      <c r="I6" s="21"/>
      <c r="J6" s="22"/>
      <c r="K6" s="79"/>
      <c r="L6" s="19">
        <v>150261.43646584195</v>
      </c>
      <c r="M6" s="19">
        <v>159513.77138057459</v>
      </c>
      <c r="N6" s="19">
        <v>158513.7108235787</v>
      </c>
      <c r="O6" s="19">
        <v>160879.1620792076</v>
      </c>
      <c r="P6" s="19">
        <v>159050.77851628678</v>
      </c>
      <c r="Q6" s="19">
        <v>149425.3074404514</v>
      </c>
      <c r="R6" s="19">
        <v>146768.79834188643</v>
      </c>
      <c r="S6" s="20">
        <v>154916.13786397531</v>
      </c>
    </row>
    <row r="7" spans="2:20" ht="15.5" x14ac:dyDescent="0.35">
      <c r="B7" s="16" t="s">
        <v>32</v>
      </c>
      <c r="C7" s="104" t="s">
        <v>8</v>
      </c>
      <c r="D7" s="105"/>
      <c r="E7" s="21"/>
      <c r="F7" s="21"/>
      <c r="G7" s="21"/>
      <c r="H7" s="21"/>
      <c r="I7" s="21"/>
      <c r="J7" s="22"/>
      <c r="K7" s="79"/>
      <c r="L7" s="19">
        <v>46354.54203329017</v>
      </c>
      <c r="M7" s="19">
        <v>44927.801860629603</v>
      </c>
      <c r="N7" s="19">
        <v>41476.396457848394</v>
      </c>
      <c r="O7" s="19">
        <v>39613.008625489856</v>
      </c>
      <c r="P7" s="19">
        <v>36518.429627676946</v>
      </c>
      <c r="Q7" s="19">
        <v>34121.163613444674</v>
      </c>
      <c r="R7" s="19">
        <v>34173.693273492965</v>
      </c>
      <c r="S7" s="20">
        <v>39597.862213124659</v>
      </c>
    </row>
    <row r="8" spans="2:20" ht="15.5" x14ac:dyDescent="0.35">
      <c r="B8" s="16" t="s">
        <v>10</v>
      </c>
      <c r="C8" s="104" t="s">
        <v>9</v>
      </c>
      <c r="D8" s="105"/>
      <c r="E8" s="17"/>
      <c r="F8" s="17"/>
      <c r="G8" s="17"/>
      <c r="H8" s="17"/>
      <c r="I8" s="17"/>
      <c r="J8" s="18"/>
      <c r="K8" s="78"/>
      <c r="L8" s="20">
        <v>39541.71</v>
      </c>
      <c r="M8" s="20">
        <v>47364.86</v>
      </c>
      <c r="N8" s="20">
        <v>42457.760000000002</v>
      </c>
      <c r="O8" s="20">
        <v>44912.17</v>
      </c>
      <c r="P8" s="20">
        <v>36191.74</v>
      </c>
      <c r="Q8" s="20">
        <v>34880.17</v>
      </c>
      <c r="R8" s="20">
        <v>34244.19</v>
      </c>
      <c r="S8" s="20">
        <v>39941.799999999996</v>
      </c>
    </row>
    <row r="9" spans="2:20" ht="15.5" x14ac:dyDescent="0.35">
      <c r="B9" s="16" t="s">
        <v>13</v>
      </c>
      <c r="C9" s="104" t="s">
        <v>16</v>
      </c>
      <c r="D9" s="105"/>
      <c r="E9" s="17"/>
      <c r="F9" s="17"/>
      <c r="G9" s="17"/>
      <c r="H9" s="17"/>
      <c r="I9" s="17"/>
      <c r="J9" s="17"/>
      <c r="K9" s="19">
        <v>49664775.802000001</v>
      </c>
      <c r="L9" s="19">
        <v>65548041.8472002</v>
      </c>
      <c r="M9" s="19">
        <v>66312501.840199903</v>
      </c>
      <c r="N9" s="19">
        <v>67490290.632699803</v>
      </c>
      <c r="O9" s="19">
        <v>61282822.1133999</v>
      </c>
      <c r="P9" s="19">
        <v>61399973.065899998</v>
      </c>
      <c r="Q9" s="19">
        <v>58654474.6789001</v>
      </c>
      <c r="R9" s="19" t="s">
        <v>27</v>
      </c>
      <c r="S9" s="20">
        <v>61478982.854328565</v>
      </c>
    </row>
    <row r="10" spans="2:20" ht="15.5" x14ac:dyDescent="0.35">
      <c r="B10" s="16" t="s">
        <v>14</v>
      </c>
      <c r="C10" s="104" t="s">
        <v>16</v>
      </c>
      <c r="D10" s="105"/>
      <c r="E10" s="17"/>
      <c r="F10" s="17"/>
      <c r="G10" s="17"/>
      <c r="H10" s="17"/>
      <c r="I10" s="17"/>
      <c r="J10" s="17"/>
      <c r="K10" s="19">
        <v>9457568.0090000294</v>
      </c>
      <c r="L10" s="19">
        <v>9119137.4749999791</v>
      </c>
      <c r="M10" s="19">
        <v>9345897.8234000206</v>
      </c>
      <c r="N10" s="19">
        <v>10259886.314999999</v>
      </c>
      <c r="O10" s="19">
        <v>8626622.7147999909</v>
      </c>
      <c r="P10" s="19">
        <v>9339713.7540000007</v>
      </c>
      <c r="Q10" s="19">
        <v>9778423.2965999693</v>
      </c>
      <c r="R10" s="19" t="s">
        <v>27</v>
      </c>
      <c r="S10" s="20">
        <v>9418178.4839714281</v>
      </c>
    </row>
    <row r="11" spans="2:20" ht="15.5" x14ac:dyDescent="0.35">
      <c r="B11" s="84"/>
      <c r="L11" s="2"/>
      <c r="M11" s="2"/>
      <c r="N11" s="2"/>
    </row>
    <row r="12" spans="2:20" ht="15.5" x14ac:dyDescent="0.35">
      <c r="B12" s="97" t="s">
        <v>39</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44137</v>
      </c>
      <c r="K4" s="80">
        <v>44138</v>
      </c>
      <c r="L4" s="80">
        <v>44139</v>
      </c>
      <c r="M4" s="80">
        <v>44140</v>
      </c>
      <c r="N4" s="80">
        <v>44141</v>
      </c>
      <c r="O4" s="80">
        <v>44142</v>
      </c>
      <c r="P4" s="80">
        <v>44143</v>
      </c>
      <c r="Q4" s="80" t="s">
        <v>0</v>
      </c>
    </row>
    <row r="5" spans="1:19" ht="15.5" x14ac:dyDescent="0.35">
      <c r="B5" s="16" t="str">
        <f>Özet!B5</f>
        <v>Elektrik</v>
      </c>
      <c r="C5" s="29" t="s">
        <v>4</v>
      </c>
      <c r="D5" s="17"/>
      <c r="E5" s="17"/>
      <c r="F5" s="17"/>
      <c r="G5" s="17"/>
      <c r="H5" s="17"/>
      <c r="I5" s="17"/>
      <c r="J5" s="30">
        <v>69.503690437770103</v>
      </c>
      <c r="K5" s="30">
        <v>72.583621693815132</v>
      </c>
      <c r="L5" s="30">
        <v>73.737139874805138</v>
      </c>
      <c r="M5" s="30">
        <v>74.46420417052515</v>
      </c>
      <c r="N5" s="30">
        <v>73.973907653850134</v>
      </c>
      <c r="O5" s="30">
        <v>70.415983403235131</v>
      </c>
      <c r="P5" s="30">
        <v>62.263584875745124</v>
      </c>
      <c r="Q5" s="30">
        <v>70.991733158535126</v>
      </c>
    </row>
    <row r="6" spans="1:19" ht="15.5" x14ac:dyDescent="0.35">
      <c r="B6" s="16" t="str">
        <f>Özet!B6</f>
        <v>Doğalgaz (Toplam)</v>
      </c>
      <c r="C6" s="29" t="s">
        <v>4</v>
      </c>
      <c r="D6" s="21"/>
      <c r="E6" s="21"/>
      <c r="F6" s="21"/>
      <c r="G6" s="21"/>
      <c r="H6" s="21"/>
      <c r="I6" s="21"/>
      <c r="J6" s="30">
        <v>137.47047676511809</v>
      </c>
      <c r="K6" s="30">
        <v>145.93520944593459</v>
      </c>
      <c r="L6" s="30">
        <v>145.02027874383481</v>
      </c>
      <c r="M6" s="30">
        <v>147.18437167096369</v>
      </c>
      <c r="N6" s="30">
        <v>145.51162871032142</v>
      </c>
      <c r="O6" s="30">
        <v>136.7055229721752</v>
      </c>
      <c r="P6" s="30">
        <v>134.27514841367284</v>
      </c>
      <c r="Q6" s="30">
        <v>141.72894810314583</v>
      </c>
    </row>
    <row r="7" spans="1:19" ht="15.5" x14ac:dyDescent="0.35">
      <c r="B7" s="16" t="s">
        <v>10</v>
      </c>
      <c r="C7" s="29" t="s">
        <v>4</v>
      </c>
      <c r="D7" s="17"/>
      <c r="E7" s="17"/>
      <c r="F7" s="17"/>
      <c r="G7" s="17"/>
      <c r="H7" s="17"/>
      <c r="I7" s="17"/>
      <c r="J7" s="30">
        <v>7.9083420000000002</v>
      </c>
      <c r="K7" s="30">
        <v>9.4729720000000004</v>
      </c>
      <c r="L7" s="30">
        <v>8.4915520000000004</v>
      </c>
      <c r="M7" s="30">
        <v>8.9824339999999996</v>
      </c>
      <c r="N7" s="30">
        <v>7.2383480000000002</v>
      </c>
      <c r="O7" s="30">
        <v>6.9760340000000003</v>
      </c>
      <c r="P7" s="30">
        <v>6.8488380000000006</v>
      </c>
      <c r="Q7" s="30">
        <v>7.9883600000000001</v>
      </c>
    </row>
    <row r="8" spans="1:19" ht="15.5" x14ac:dyDescent="0.35">
      <c r="B8" s="16" t="s">
        <v>13</v>
      </c>
      <c r="C8" s="29" t="s">
        <v>4</v>
      </c>
      <c r="D8" s="17"/>
      <c r="E8" s="17"/>
      <c r="F8" s="17"/>
      <c r="G8" s="17"/>
      <c r="H8" s="17"/>
      <c r="I8" s="17"/>
      <c r="J8" s="30">
        <v>56.361156042105854</v>
      </c>
      <c r="K8" s="30">
        <v>57.018473144786682</v>
      </c>
      <c r="L8" s="30">
        <v>58.031188949073758</v>
      </c>
      <c r="M8" s="30">
        <v>52.693728180096336</v>
      </c>
      <c r="N8" s="30">
        <v>52.794459840848781</v>
      </c>
      <c r="O8" s="30">
        <v>50.433756780278856</v>
      </c>
      <c r="P8" s="30" t="s">
        <v>27</v>
      </c>
      <c r="Q8" s="30">
        <v>54.555460489531718</v>
      </c>
    </row>
    <row r="9" spans="1:19" ht="15.5" x14ac:dyDescent="0.35">
      <c r="B9" s="16" t="s">
        <v>14</v>
      </c>
      <c r="C9" s="29" t="s">
        <v>4</v>
      </c>
      <c r="D9" s="17"/>
      <c r="E9" s="17"/>
      <c r="F9" s="17"/>
      <c r="G9" s="17"/>
      <c r="H9" s="17"/>
      <c r="I9" s="17"/>
      <c r="J9" s="30">
        <v>7.1353507335941346</v>
      </c>
      <c r="K9" s="30">
        <v>7.3127813977048657</v>
      </c>
      <c r="L9" s="30">
        <v>8.0279398731542688</v>
      </c>
      <c r="M9" s="30">
        <v>6.7499781514685502</v>
      </c>
      <c r="N9" s="30">
        <v>7.3079426172553985</v>
      </c>
      <c r="O9" s="30">
        <v>7.6512148253131507</v>
      </c>
      <c r="P9" s="30" t="s">
        <v>27</v>
      </c>
      <c r="Q9" s="30">
        <v>7.3642012664150611</v>
      </c>
    </row>
    <row r="10" spans="1:19" ht="15.5" x14ac:dyDescent="0.35">
      <c r="A10" s="8"/>
      <c r="B10" s="82" t="s">
        <v>5</v>
      </c>
      <c r="C10" s="83" t="s">
        <v>4</v>
      </c>
      <c r="D10" s="12"/>
      <c r="E10" s="12"/>
      <c r="F10" s="12"/>
      <c r="G10" s="12"/>
      <c r="H10" s="12"/>
      <c r="I10" s="12"/>
      <c r="J10" s="81">
        <v>278.3790159785882</v>
      </c>
      <c r="K10" s="81">
        <v>292.32305768224126</v>
      </c>
      <c r="L10" s="81">
        <v>293.30809944086798</v>
      </c>
      <c r="M10" s="81">
        <v>290.07471617305373</v>
      </c>
      <c r="N10" s="81">
        <v>286.82628682227568</v>
      </c>
      <c r="O10" s="81">
        <v>272.18251198100234</v>
      </c>
      <c r="P10" s="81">
        <v>203.38757128941796</v>
      </c>
      <c r="Q10" s="81">
        <v>273.78303705249249</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38</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40</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44136</v>
      </c>
      <c r="E6" s="87">
        <v>44137</v>
      </c>
      <c r="F6" s="87">
        <v>44138</v>
      </c>
      <c r="G6" s="87">
        <v>44139</v>
      </c>
      <c r="H6" s="87">
        <v>44140</v>
      </c>
      <c r="I6" s="87">
        <v>44141</v>
      </c>
      <c r="J6" s="87">
        <v>44142</v>
      </c>
      <c r="K6" s="87">
        <v>44143</v>
      </c>
      <c r="L6" s="87" t="s">
        <v>5</v>
      </c>
      <c r="M6" s="88" t="s">
        <v>35</v>
      </c>
      <c r="N6" s="89" t="s">
        <v>20</v>
      </c>
    </row>
    <row r="7" spans="2:14" s="14" customFormat="1" x14ac:dyDescent="0.35">
      <c r="B7" s="93" t="s">
        <v>34</v>
      </c>
      <c r="C7" s="94" t="s">
        <v>16</v>
      </c>
      <c r="D7" s="90">
        <v>49664775.802000001</v>
      </c>
      <c r="E7" s="90">
        <v>65548041.8472002</v>
      </c>
      <c r="F7" s="90">
        <v>66312501.840199903</v>
      </c>
      <c r="G7" s="90">
        <v>67490290.632699803</v>
      </c>
      <c r="H7" s="90">
        <v>61282822.1133999</v>
      </c>
      <c r="I7" s="90">
        <v>61399973.065899998</v>
      </c>
      <c r="J7" s="90">
        <v>58654474.6789001</v>
      </c>
      <c r="K7" s="90" t="s">
        <v>27</v>
      </c>
      <c r="L7" s="90">
        <v>380688104.1782999</v>
      </c>
      <c r="M7" s="91">
        <v>16455501569.765003</v>
      </c>
      <c r="N7" s="98">
        <v>86.383907931345362</v>
      </c>
    </row>
    <row r="8" spans="2:14" s="14" customFormat="1" x14ac:dyDescent="0.35">
      <c r="B8" s="93" t="s">
        <v>23</v>
      </c>
      <c r="C8" s="94" t="s">
        <v>16</v>
      </c>
      <c r="D8" s="90">
        <v>9457568.0090000294</v>
      </c>
      <c r="E8" s="90">
        <v>9119137.4749999791</v>
      </c>
      <c r="F8" s="90">
        <v>9345897.8234000206</v>
      </c>
      <c r="G8" s="90">
        <v>10259886.314999999</v>
      </c>
      <c r="H8" s="90">
        <v>8626622.7147999909</v>
      </c>
      <c r="I8" s="90">
        <v>9339713.7540000007</v>
      </c>
      <c r="J8" s="90">
        <v>9778423.2965999693</v>
      </c>
      <c r="K8" s="90" t="s">
        <v>27</v>
      </c>
      <c r="L8" s="90">
        <v>56469681.37879996</v>
      </c>
      <c r="M8" s="91">
        <v>2593765780.8660989</v>
      </c>
      <c r="N8" s="98">
        <v>13.616092068654638</v>
      </c>
    </row>
    <row r="9" spans="2:14" s="14" customFormat="1" x14ac:dyDescent="0.35"/>
    <row r="10" spans="2:14" s="14" customFormat="1" x14ac:dyDescent="0.35">
      <c r="B10" s="99" t="s">
        <v>37</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Mehmet Akbaş</cp:lastModifiedBy>
  <cp:lastPrinted>2013-09-17T11:56:06Z</cp:lastPrinted>
  <dcterms:created xsi:type="dcterms:W3CDTF">2012-12-03T11:42:34Z</dcterms:created>
  <dcterms:modified xsi:type="dcterms:W3CDTF">2020-11-10T07:13:57Z</dcterms:modified>
</cp:coreProperties>
</file>