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odonmezcelik\Desktop\bül.anket\y2021 A04 H17 Sayı 439\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externalReferences>
    <externalReference r:id="rId5"/>
  </externalReference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<sst xmlns="http://schemas.openxmlformats.org/spreadsheetml/2006/main" count="64" uniqueCount="42">
  <si>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</si>
  <si>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</si>
  <si>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</si>
  <si>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</si>
  <si>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</si>
  <si>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</si>
  <si>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</si>
  <si>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</si>
  <si>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</si>
  <si>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</si>
  <si>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</si>
  <si>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</si>
  <si>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</si>
  <si>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</si>
  <si>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</si>
  <si>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</si>
  <si>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</si>
  <si>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</si>
  <si>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</si>
  <si>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</si>
  <si>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</si>
  <si>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</si>
  <si>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</si>
  <si>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</si>
  <si>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</si>
  <si>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</si>
  <si>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</si>
  <si>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</si>
  <si>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</si>
  <si>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</si>
  <si>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</si>
  <si>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</si>
  <si>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</si>
  <si>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</si>
  <si>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</si>
  <si>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</si>
  <si>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</si>
  <si>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</si>
  <si>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</si>
  <si>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</si>
  <si>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2021 Kümülatif</t>
  </si>
  <si>
    <t xml:space="preserve">             SAYI: 439 / 2021 -17.HAFTA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</si>
</sst>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 Mehmet AKBAŞ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20 /7608    </a:t>
          </a:r>
          <a:r>
            <a:rPr kumimoji="0" lang="tr-TR" sz="1400" b="1" i="0" u="none" strike="noStrike" kern="0" cap="none" spc="0" normalizeH="0" baseline="0" noProof="0">
              <a:ln>
                <a:noFill/>
              </a:ln>
              <a:solidFill>
                <a:srgbClr val="00B050"/>
              </a:solidFill>
              <a:effectLst/>
              <a:uLnTx/>
              <a:uFillTx/>
              <a:latin typeface="+mn-lt"/>
              <a:ea typeface="+mn-ea"/>
              <a:cs typeface="Calibri"/>
            </a:rPr>
            <a:t>E-mail:  </a:t>
          </a:r>
          <a:r>
            <a:rPr kumimoji="0" lang="tr-TR" sz="1400" b="1" i="0" u="none" strike="noStrike" kern="0" cap="none" spc="0" normalizeH="0" baseline="0" noProof="0">
              <a:ln>
                <a:noFill/>
              </a:ln>
              <a:solidFill>
                <a:srgbClr val="002060"/>
              </a:solidFill>
              <a:effectLst/>
              <a:uLnTx/>
              <a:uFillTx/>
              <a:latin typeface="+mn-lt"/>
              <a:ea typeface="+mn-ea"/>
              <a:cs typeface="Calibri"/>
            </a:rPr>
            <a:t>makbas</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@enerji.gov.tr</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	     Onur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a:t>
          </a:r>
          <a:r>
            <a:rPr kumimoji="0" lang="tr-TR" sz="1400" b="1" i="0" u="none" strike="noStrike" kern="0" cap="none" spc="0" normalizeH="0" baseline="0" noProof="0">
              <a:ln>
                <a:noFill/>
              </a:ln>
              <a:solidFill>
                <a:srgbClr val="002060"/>
              </a:solidFill>
              <a:effectLst/>
              <a:uLnTx/>
              <a:uFillTx/>
              <a:latin typeface="+mn-lt"/>
              <a:ea typeface="+mn-ea"/>
              <a:cs typeface="Calibri"/>
            </a:rPr>
            <a:t>20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7607</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15190</xdr:rowOff>
    </xdr:to>
    <xdr:pic>
      <xdr:nvPicPr>
        <xdr:cNvPr id="2" name="Resim 1"/>
        <xdr:cNvPicPr>
          <a:picLocks noChangeAspect="1"/>
        </xdr:cNvPicPr>
      </xdr:nvPicPr>
      <xdr:blipFill>
        <a:blip xmlns:r="http://schemas.openxmlformats.org/officeDocument/2006/relationships" r:embed="rId1"/>
        <a:stretch>
          <a:fillRect/>
        </a:stretch>
      </xdr:blipFill>
      <xdr:spPr>
        <a:xfrm>
          <a:off x="783167" y="2529417"/>
          <a:ext cx="15332769" cy="52856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20</xdr:col>
      <xdr:colOff>508135</xdr:colOff>
      <xdr:row>32</xdr:row>
      <xdr:rowOff>15686</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2467429"/>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644070</xdr:colOff>
      <xdr:row>10</xdr:row>
      <xdr:rowOff>0</xdr:rowOff>
    </xdr:from>
    <xdr:to>
      <xdr:col>6</xdr:col>
      <xdr:colOff>1088570</xdr:colOff>
      <xdr:row>22</xdr:row>
      <xdr:rowOff>76852</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0" y="1814286"/>
          <a:ext cx="7483929" cy="221770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donmezcelik/Desktop/b&#252;l.anket/y2021%20A04%20H16%20Say&#305;%20438/Enerji%20&#304;statistik%20B&#252;lteni_Y2021_A04_H16_S43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 Sayfa "/>
      <sheetName val="RAPOR OZET"/>
      <sheetName val="Elektrik"/>
      <sheetName val="DoğalGaz"/>
      <sheetName val="Doğal Gaz Üretim"/>
      <sheetName val="Komur"/>
      <sheetName val="Ham Petrol"/>
      <sheetName val="Akaryakıt"/>
      <sheetName val="Hidro"/>
      <sheetName val="Yatırım"/>
      <sheetName val="Dış Ticaret "/>
      <sheetName val="Tarih"/>
      <sheetName val="Gunluk_Toplu"/>
      <sheetName val="Gunluk_Elektrik"/>
      <sheetName val="OZET"/>
      <sheetName val="OZET2"/>
      <sheetName val="EPIAS"/>
      <sheetName val="EPIAS-EAK"/>
      <sheetName val="YTBS-Hidro"/>
      <sheetName val="Akaryakıt Web"/>
      <sheetName val="Tep özeti web"/>
      <sheetName val="Özet Web"/>
      <sheetName val="Fiyat"/>
      <sheetName val="Kümülatif"/>
      <sheetName val="Grafi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53">
          <cell r="I53" t="str">
            <v>Fuel Oil</v>
          </cell>
          <cell r="J53">
            <v>95572.419999999984</v>
          </cell>
        </row>
        <row r="54">
          <cell r="I54" t="str">
            <v>Motorin</v>
          </cell>
          <cell r="J54">
            <v>0</v>
          </cell>
        </row>
        <row r="55">
          <cell r="I55" t="str">
            <v>Doğalgaz</v>
          </cell>
          <cell r="J55">
            <v>26036086.100000009</v>
          </cell>
        </row>
        <row r="56">
          <cell r="I56" t="str">
            <v>Diğer</v>
          </cell>
          <cell r="J56">
            <v>0</v>
          </cell>
        </row>
        <row r="57">
          <cell r="I57" t="str">
            <v>İthal Kömür</v>
          </cell>
          <cell r="J57">
            <v>17763322.869999997</v>
          </cell>
        </row>
        <row r="58">
          <cell r="I58" t="str">
            <v>Taş Kömürü</v>
          </cell>
          <cell r="J58">
            <v>1229707.4699999993</v>
          </cell>
        </row>
        <row r="59">
          <cell r="I59" t="str">
            <v>Linyit</v>
          </cell>
          <cell r="J59">
            <v>11975000.930000002</v>
          </cell>
        </row>
        <row r="60">
          <cell r="I60" t="str">
            <v>Asfaltit Kömür</v>
          </cell>
          <cell r="J60">
            <v>722126.0199999999</v>
          </cell>
        </row>
        <row r="61">
          <cell r="I61" t="str">
            <v>Jeotermal</v>
          </cell>
          <cell r="J61">
            <v>3175105.0200000009</v>
          </cell>
        </row>
        <row r="62">
          <cell r="I62" t="str">
            <v>HES Akarsu</v>
          </cell>
          <cell r="J62">
            <v>5335041.339999998</v>
          </cell>
        </row>
        <row r="63">
          <cell r="I63" t="str">
            <v>HES Barajlı</v>
          </cell>
          <cell r="J63">
            <v>13778055.549999997</v>
          </cell>
        </row>
        <row r="64">
          <cell r="I64" t="str">
            <v>Atık</v>
          </cell>
          <cell r="J64">
            <v>1808703.7399999991</v>
          </cell>
        </row>
        <row r="65">
          <cell r="I65" t="str">
            <v>Rüzgar</v>
          </cell>
          <cell r="J65">
            <v>9431750.8799999971</v>
          </cell>
        </row>
        <row r="66">
          <cell r="I66" t="str">
            <v>Güneş</v>
          </cell>
          <cell r="J66">
            <v>250474.44</v>
          </cell>
        </row>
        <row r="68">
          <cell r="I68" t="str">
            <v>Termik  Toplam</v>
          </cell>
          <cell r="J68">
            <v>57821815.81000001</v>
          </cell>
        </row>
        <row r="69">
          <cell r="I69" t="str">
            <v>Yenilenebilir Toplam</v>
          </cell>
          <cell r="J69">
            <v>33779130.969999991</v>
          </cell>
        </row>
        <row r="75">
          <cell r="J75" t="str">
            <v>Motorin Türleri</v>
          </cell>
          <cell r="K75">
            <v>5379509997.023901</v>
          </cell>
          <cell r="O75" t="str">
            <v>Enerji Santralleri Tüketimi</v>
          </cell>
          <cell r="P75">
            <v>4135304.0985767441</v>
          </cell>
        </row>
        <row r="76">
          <cell r="J76" t="str">
            <v>Benzin Türleri</v>
          </cell>
          <cell r="K76">
            <v>841603149.99600029</v>
          </cell>
          <cell r="O76" t="str">
            <v>Sanayi Tüketimi</v>
          </cell>
          <cell r="P76">
            <v>7030533.3894401435</v>
          </cell>
        </row>
        <row r="77">
          <cell r="O77" t="str">
            <v>Şehir Tüketimi</v>
          </cell>
          <cell r="P77">
            <v>10270164.98868271</v>
          </cell>
        </row>
      </sheetData>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0"/>
  <sheetViews>
    <sheetView tabSelected="1" zoomScale="60" zoomScaleNormal="60" workbookViewId="0">
      <selection activeCell="T10" sqref="T10"/>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B14" sqref="B1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44304</v>
      </c>
      <c r="L4" s="77">
        <v>44305</v>
      </c>
      <c r="M4" s="77">
        <v>44306</v>
      </c>
      <c r="N4" s="77">
        <v>44307</v>
      </c>
      <c r="O4" s="77">
        <v>44308</v>
      </c>
      <c r="P4" s="77">
        <v>44309</v>
      </c>
      <c r="Q4" s="77">
        <v>44310</v>
      </c>
      <c r="R4" s="77">
        <v>44311</v>
      </c>
      <c r="S4" s="77" t="s">
        <v>0</v>
      </c>
    </row>
    <row r="5" spans="2:20" ht="15.5" x14ac:dyDescent="0.35">
      <c r="B5" s="16" t="s">
        <v>2</v>
      </c>
      <c r="C5" s="104" t="s">
        <v>1</v>
      </c>
      <c r="D5" s="105"/>
      <c r="E5" s="17"/>
      <c r="F5" s="17"/>
      <c r="G5" s="17"/>
      <c r="H5" s="17"/>
      <c r="I5" s="17"/>
      <c r="J5" s="18"/>
      <c r="K5" s="78"/>
      <c r="L5" s="19">
        <v>843827.5</v>
      </c>
      <c r="M5" s="19">
        <v>840077.0199999999</v>
      </c>
      <c r="N5" s="19">
        <v>829101.57</v>
      </c>
      <c r="O5" s="19">
        <v>825116.33000000007</v>
      </c>
      <c r="P5" s="19">
        <v>756175.41</v>
      </c>
      <c r="Q5" s="19">
        <v>752962.3</v>
      </c>
      <c r="R5" s="19">
        <v>722265.85</v>
      </c>
      <c r="S5" s="20">
        <v>795646.56857142854</v>
      </c>
    </row>
    <row r="6" spans="2:20" ht="15.5" x14ac:dyDescent="0.35">
      <c r="B6" s="16" t="s">
        <v>3</v>
      </c>
      <c r="C6" s="104" t="s">
        <v>8</v>
      </c>
      <c r="D6" s="105"/>
      <c r="E6" s="21"/>
      <c r="F6" s="21"/>
      <c r="G6" s="21"/>
      <c r="H6" s="21"/>
      <c r="I6" s="21"/>
      <c r="J6" s="22"/>
      <c r="K6" s="79"/>
      <c r="L6" s="19">
        <v>162980.7695943783</v>
      </c>
      <c r="M6" s="19">
        <v>157858.58224875075</v>
      </c>
      <c r="N6" s="19">
        <v>153301.84998255438</v>
      </c>
      <c r="O6" s="19">
        <v>141604.54876103532</v>
      </c>
      <c r="P6" s="19">
        <v>135709.70544177439</v>
      </c>
      <c r="Q6" s="19">
        <v>131657.90413388555</v>
      </c>
      <c r="R6" s="19">
        <v>140352.1470066701</v>
      </c>
      <c r="S6" s="20">
        <v>146209.35816700695</v>
      </c>
    </row>
    <row r="7" spans="2:20" ht="15.5" x14ac:dyDescent="0.35">
      <c r="B7" s="16" t="s">
        <v>32</v>
      </c>
      <c r="C7" s="104" t="s">
        <v>8</v>
      </c>
      <c r="D7" s="105"/>
      <c r="E7" s="21"/>
      <c r="F7" s="21"/>
      <c r="G7" s="21"/>
      <c r="H7" s="21"/>
      <c r="I7" s="21"/>
      <c r="J7" s="22"/>
      <c r="K7" s="79"/>
      <c r="L7" s="19">
        <v>29249.497422708835</v>
      </c>
      <c r="M7" s="19">
        <v>30070.779951157903</v>
      </c>
      <c r="N7" s="19">
        <v>29786.404147071487</v>
      </c>
      <c r="O7" s="19">
        <v>27867.267113885002</v>
      </c>
      <c r="P7" s="19">
        <v>28038.780102408069</v>
      </c>
      <c r="Q7" s="19">
        <v>26277.611800739011</v>
      </c>
      <c r="R7" s="19">
        <v>23923.602716661619</v>
      </c>
      <c r="S7" s="20">
        <v>27887.70617923313</v>
      </c>
    </row>
    <row r="8" spans="2:20" ht="15.5" x14ac:dyDescent="0.35">
      <c r="B8" s="16" t="s">
        <v>10</v>
      </c>
      <c r="C8" s="104" t="s">
        <v>9</v>
      </c>
      <c r="D8" s="105"/>
      <c r="E8" s="17"/>
      <c r="F8" s="17"/>
      <c r="G8" s="17"/>
      <c r="H8" s="17"/>
      <c r="I8" s="17"/>
      <c r="J8" s="18"/>
      <c r="K8" s="78"/>
      <c r="L8" s="20">
        <v>29561.55</v>
      </c>
      <c r="M8" s="20">
        <v>26964.99</v>
      </c>
      <c r="N8" s="20">
        <v>28197.34</v>
      </c>
      <c r="O8" s="20">
        <v>30215.77</v>
      </c>
      <c r="P8" s="20">
        <v>22547.13</v>
      </c>
      <c r="Q8" s="20">
        <v>31279.07</v>
      </c>
      <c r="R8" s="20">
        <v>24445.3</v>
      </c>
      <c r="S8" s="20">
        <v>27601.592857142856</v>
      </c>
    </row>
    <row r="9" spans="2:20" ht="15.5" x14ac:dyDescent="0.35">
      <c r="B9" s="16" t="s">
        <v>13</v>
      </c>
      <c r="C9" s="104" t="s">
        <v>16</v>
      </c>
      <c r="D9" s="105"/>
      <c r="E9" s="17"/>
      <c r="F9" s="17"/>
      <c r="G9" s="17"/>
      <c r="H9" s="17"/>
      <c r="I9" s="17"/>
      <c r="J9" s="17"/>
      <c r="K9" s="19">
        <v>27628947.206799999</v>
      </c>
      <c r="L9" s="19">
        <v>62518344.588699996</v>
      </c>
      <c r="M9" s="19">
        <v>62500061.423</v>
      </c>
      <c r="N9" s="19">
        <v>62518895.632100001</v>
      </c>
      <c r="O9" s="19">
        <v>67105400.388899997</v>
      </c>
      <c r="P9" s="19">
        <v>40231898.251699999</v>
      </c>
      <c r="Q9" s="19">
        <v>34790246.895900004</v>
      </c>
      <c r="R9" s="19" t="s">
        <v>27</v>
      </c>
      <c r="S9" s="20">
        <v>51041970.626728572</v>
      </c>
    </row>
    <row r="10" spans="2:20" ht="15.5" x14ac:dyDescent="0.35">
      <c r="B10" s="16" t="s">
        <v>14</v>
      </c>
      <c r="C10" s="104" t="s">
        <v>16</v>
      </c>
      <c r="D10" s="105"/>
      <c r="E10" s="17"/>
      <c r="F10" s="17"/>
      <c r="G10" s="17"/>
      <c r="H10" s="17"/>
      <c r="I10" s="17"/>
      <c r="J10" s="17"/>
      <c r="K10" s="19">
        <v>3111233.29</v>
      </c>
      <c r="L10" s="19">
        <v>9147466.6190000009</v>
      </c>
      <c r="M10" s="19">
        <v>8825979.6420000009</v>
      </c>
      <c r="N10" s="19">
        <v>9013345.4480000008</v>
      </c>
      <c r="O10" s="19">
        <v>10852512.675000001</v>
      </c>
      <c r="P10" s="19">
        <v>4568204.8530000001</v>
      </c>
      <c r="Q10" s="19">
        <v>3933295.892</v>
      </c>
      <c r="R10" s="19" t="s">
        <v>27</v>
      </c>
      <c r="S10" s="20">
        <v>7064576.9170000013</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topLeftCell="A4" zoomScale="70" zoomScaleNormal="70" workbookViewId="0">
      <selection activeCell="B14" sqref="B14"/>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44305</v>
      </c>
      <c r="K4" s="80">
        <v>44306</v>
      </c>
      <c r="L4" s="80">
        <v>44307</v>
      </c>
      <c r="M4" s="80">
        <v>44308</v>
      </c>
      <c r="N4" s="80">
        <v>44309</v>
      </c>
      <c r="O4" s="80">
        <v>44310</v>
      </c>
      <c r="P4" s="80">
        <v>44311</v>
      </c>
      <c r="Q4" s="80" t="s">
        <v>0</v>
      </c>
    </row>
    <row r="5" spans="1:19" ht="15.5" x14ac:dyDescent="0.35">
      <c r="B5" s="16" t="str">
        <f>Özet!B5</f>
        <v>Elektrik</v>
      </c>
      <c r="C5" s="29" t="s">
        <v>4</v>
      </c>
      <c r="D5" s="17"/>
      <c r="E5" s="17"/>
      <c r="F5" s="17"/>
      <c r="G5" s="17"/>
      <c r="H5" s="17"/>
      <c r="I5" s="17"/>
      <c r="J5" s="30">
        <v>75.079307293118703</v>
      </c>
      <c r="K5" s="30">
        <v>75.052310739653691</v>
      </c>
      <c r="L5" s="30">
        <v>74.216733145088696</v>
      </c>
      <c r="M5" s="30">
        <v>73.892289550928709</v>
      </c>
      <c r="N5" s="30">
        <v>67.968774353678711</v>
      </c>
      <c r="O5" s="30">
        <v>67.703797639718715</v>
      </c>
      <c r="P5" s="30">
        <v>65.047713218903695</v>
      </c>
      <c r="Q5" s="30">
        <v>71.280132277298705</v>
      </c>
    </row>
    <row r="6" spans="1:19" ht="15.5" x14ac:dyDescent="0.35">
      <c r="B6" s="16" t="str">
        <f>Özet!B6</f>
        <v>Doğalgaz (Toplam)</v>
      </c>
      <c r="C6" s="29" t="s">
        <v>4</v>
      </c>
      <c r="D6" s="21"/>
      <c r="E6" s="21"/>
      <c r="F6" s="21"/>
      <c r="G6" s="21"/>
      <c r="H6" s="21"/>
      <c r="I6" s="21"/>
      <c r="J6" s="30">
        <v>149.10708047688772</v>
      </c>
      <c r="K6" s="30">
        <v>144.42091779240053</v>
      </c>
      <c r="L6" s="30">
        <v>140.25207599334445</v>
      </c>
      <c r="M6" s="30">
        <v>129.55050402911681</v>
      </c>
      <c r="N6" s="30">
        <v>124.15745747895498</v>
      </c>
      <c r="O6" s="30">
        <v>120.45056454185978</v>
      </c>
      <c r="P6" s="30">
        <v>128.40471259837142</v>
      </c>
      <c r="Q6" s="30">
        <v>133.76333041584795</v>
      </c>
    </row>
    <row r="7" spans="1:19" ht="15.5" x14ac:dyDescent="0.35">
      <c r="B7" s="16" t="s">
        <v>10</v>
      </c>
      <c r="C7" s="29" t="s">
        <v>4</v>
      </c>
      <c r="D7" s="17"/>
      <c r="E7" s="17"/>
      <c r="F7" s="17"/>
      <c r="G7" s="17"/>
      <c r="H7" s="17"/>
      <c r="I7" s="17"/>
      <c r="J7" s="30">
        <v>5.9123099999999997</v>
      </c>
      <c r="K7" s="30">
        <v>5.3929980000000004</v>
      </c>
      <c r="L7" s="30">
        <v>5.6394679999999999</v>
      </c>
      <c r="M7" s="30">
        <v>6.0431540000000004</v>
      </c>
      <c r="N7" s="30">
        <v>4.5094260000000004</v>
      </c>
      <c r="O7" s="30">
        <v>6.255814</v>
      </c>
      <c r="P7" s="30">
        <v>4.8890599999999997</v>
      </c>
      <c r="Q7" s="30">
        <v>5.5203185714285725</v>
      </c>
    </row>
    <row r="8" spans="1:19" ht="15.5" x14ac:dyDescent="0.35">
      <c r="B8" s="16" t="s">
        <v>13</v>
      </c>
      <c r="C8" s="29" t="s">
        <v>4</v>
      </c>
      <c r="D8" s="17"/>
      <c r="E8" s="17"/>
      <c r="F8" s="17"/>
      <c r="G8" s="17"/>
      <c r="H8" s="17"/>
      <c r="I8" s="17"/>
      <c r="J8" s="30">
        <v>53.756086002870745</v>
      </c>
      <c r="K8" s="30">
        <v>53.740365314259435</v>
      </c>
      <c r="L8" s="30">
        <v>53.756559814783024</v>
      </c>
      <c r="M8" s="30">
        <v>57.700242997393715</v>
      </c>
      <c r="N8" s="30">
        <v>34.593196552232982</v>
      </c>
      <c r="O8" s="30">
        <v>29.914219842205139</v>
      </c>
      <c r="P8" s="30" t="s">
        <v>27</v>
      </c>
      <c r="Q8" s="30">
        <v>47.243445087290837</v>
      </c>
    </row>
    <row r="9" spans="1:19" ht="15.5" x14ac:dyDescent="0.35">
      <c r="B9" s="16" t="s">
        <v>14</v>
      </c>
      <c r="C9" s="29" t="s">
        <v>4</v>
      </c>
      <c r="D9" s="17"/>
      <c r="E9" s="17"/>
      <c r="F9" s="17"/>
      <c r="G9" s="17"/>
      <c r="H9" s="17"/>
      <c r="I9" s="17"/>
      <c r="J9" s="30">
        <v>7.1575171258627908</v>
      </c>
      <c r="K9" s="30">
        <v>6.9059667634006967</v>
      </c>
      <c r="L9" s="30">
        <v>7.0525728152293601</v>
      </c>
      <c r="M9" s="30">
        <v>8.4916456725421909</v>
      </c>
      <c r="N9" s="30">
        <v>3.5744327726632843</v>
      </c>
      <c r="O9" s="30">
        <v>3.0776425736936335</v>
      </c>
      <c r="P9" s="30" t="s">
        <v>27</v>
      </c>
      <c r="Q9" s="30">
        <v>6.0432962872319926</v>
      </c>
    </row>
    <row r="10" spans="1:19" ht="15.5" x14ac:dyDescent="0.35">
      <c r="A10" s="8"/>
      <c r="B10" s="82" t="s">
        <v>5</v>
      </c>
      <c r="C10" s="83" t="s">
        <v>4</v>
      </c>
      <c r="D10" s="12"/>
      <c r="E10" s="12"/>
      <c r="F10" s="12"/>
      <c r="G10" s="12"/>
      <c r="H10" s="12"/>
      <c r="I10" s="12"/>
      <c r="J10" s="81">
        <v>291.01230089873997</v>
      </c>
      <c r="K10" s="81">
        <v>285.51255860971435</v>
      </c>
      <c r="L10" s="81">
        <v>280.91740976844551</v>
      </c>
      <c r="M10" s="81">
        <v>275.6778362499814</v>
      </c>
      <c r="N10" s="81">
        <v>234.80328715752995</v>
      </c>
      <c r="O10" s="81">
        <v>227.40203859747726</v>
      </c>
      <c r="P10" s="81">
        <v>198.34148581727513</v>
      </c>
      <c r="Q10" s="81">
        <v>256.23813101416619</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5"/>
  <sheetViews>
    <sheetView zoomScale="70" zoomScaleNormal="70" workbookViewId="0">
      <selection activeCell="H19" sqref="H19"/>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44304</v>
      </c>
      <c r="E6" s="87">
        <v>44305</v>
      </c>
      <c r="F6" s="87">
        <v>44306</v>
      </c>
      <c r="G6" s="87">
        <v>44307</v>
      </c>
      <c r="H6" s="87">
        <v>44308</v>
      </c>
      <c r="I6" s="87">
        <v>44309</v>
      </c>
      <c r="J6" s="87">
        <v>44310</v>
      </c>
      <c r="K6" s="87">
        <v>44311</v>
      </c>
      <c r="L6" s="87" t="s">
        <v>5</v>
      </c>
      <c r="M6" s="88" t="s">
        <v>40</v>
      </c>
      <c r="N6" s="89" t="s">
        <v>20</v>
      </c>
    </row>
    <row r="7" spans="2:14" s="14" customFormat="1" x14ac:dyDescent="0.35">
      <c r="B7" s="93" t="s">
        <v>34</v>
      </c>
      <c r="C7" s="94" t="s">
        <v>16</v>
      </c>
      <c r="D7" s="90">
        <v>27628947.206799999</v>
      </c>
      <c r="E7" s="90">
        <v>62518344.588699996</v>
      </c>
      <c r="F7" s="90">
        <v>62500061.423</v>
      </c>
      <c r="G7" s="90">
        <v>62518895.632100001</v>
      </c>
      <c r="H7" s="90">
        <v>67105400.388899997</v>
      </c>
      <c r="I7" s="90">
        <v>40231898.251699999</v>
      </c>
      <c r="J7" s="90">
        <v>34790246.895900004</v>
      </c>
      <c r="K7" s="90" t="s">
        <v>27</v>
      </c>
      <c r="L7" s="90">
        <v>329664847.1803</v>
      </c>
      <c r="M7" s="91">
        <v>5736803791.4110022</v>
      </c>
      <c r="N7" s="98">
        <v>86.555912080700409</v>
      </c>
    </row>
    <row r="8" spans="2:14" s="14" customFormat="1" x14ac:dyDescent="0.35">
      <c r="B8" s="93" t="s">
        <v>23</v>
      </c>
      <c r="C8" s="94" t="s">
        <v>16</v>
      </c>
      <c r="D8" s="90">
        <v>3111233.29</v>
      </c>
      <c r="E8" s="90">
        <v>9147466.6190000009</v>
      </c>
      <c r="F8" s="90">
        <v>8825979.6420000009</v>
      </c>
      <c r="G8" s="90">
        <v>9013345.4480000008</v>
      </c>
      <c r="H8" s="90">
        <v>10852512.675000001</v>
      </c>
      <c r="I8" s="90">
        <v>4568204.8530000001</v>
      </c>
      <c r="J8" s="90">
        <v>3933295.892</v>
      </c>
      <c r="K8" s="90" t="s">
        <v>27</v>
      </c>
      <c r="L8" s="90">
        <v>46340805.129000001</v>
      </c>
      <c r="M8" s="91">
        <v>891055188.41500008</v>
      </c>
      <c r="N8" s="98">
        <v>13.444087919299591</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2021-04-26T14:23:10Z</dcterms:modified>
</cp:coreProperties>
</file>