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BuÇalışmaKitabı" defaultThemeVersion="124226"/>
  <mc:AlternateContent xmlns:mc="http://schemas.openxmlformats.org/markup-compatibility/2006">
    <mc:Choice Requires="x15">
      <x15ac:absPath xmlns:x15ac="http://schemas.microsoft.com/office/spreadsheetml/2010/11/ac" url="C:\Users\odonmezcelik\Desktop\bül.anket\y2025 A09 H39 Sayı 670\Webmaster\"/>
    </mc:Choice>
  </mc:AlternateContent>
  <xr:revisionPtr revIDLastSave="0" documentId="13_ncr:1_{3FAA8365-242A-4D3B-B84E-EB91A95A85B0}" xr6:coauthVersionLast="47" xr6:coauthVersionMax="47" xr10:uidLastSave="{00000000-0000-0000-0000-000000000000}"/>
  <bookViews>
    <workbookView xWindow="-110" yWindow="-110" windowWidth="19420" windowHeight="10420"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<sst xmlns="http://schemas.openxmlformats.org/spreadsheetml/2006/main" count="64" uniqueCount="42">
  <si>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</si>
  <si>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</si>
  <si>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</si>
  <si>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</si>
  <si>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</si>
  <si>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</si>
  <si>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</si>
  <si>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</si>
  <si>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</si>
  <si>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</si>
  <si>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</si>
  <si>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</si>
  <si>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</si>
  <si>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</si>
  <si>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</si>
  <si>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</si>
  <si>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</si>
  <si>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</si>
  <si>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</si>
  <si>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</si>
  <si>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</si>
  <si>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</si>
  <si>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</si>
  <si>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</si>
  <si>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</si>
  <si>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</si>
  <si>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</si>
  <si>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</si>
  <si>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</si>
  <si>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</si>
  <si>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</si>
  <si>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</si>
  <si>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</si>
  <si>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</si>
  <si>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</si>
  <si>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</si>
  <si>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</si>
  <si>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</si>
  <si>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</si>
  <si>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</si>
  <si>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2025 Kümülatif</t>
  </si>
  <si>
    <t xml:space="preserve">             SAYI: 670 / 2025 - 39.HAFTA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</si>
</sst>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24928" y="243889"/>
          <a:ext cx="9864180" cy="5494202"/>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19</xdr:col>
      <xdr:colOff>452381</xdr:colOff>
      <xdr:row>37</xdr:row>
      <xdr:rowOff>171940</xdr:rowOff>
    </xdr:to>
    <xdr:pic>
      <xdr:nvPicPr>
        <xdr:cNvPr id="3" name="Resim 2">
          <a:extLst>
            <a:ext uri="{FF2B5EF4-FFF2-40B4-BE49-F238E27FC236}">
              <a16:creationId xmlns:a16="http://schemas.microsoft.com/office/drawing/2014/main" id="{C4C07ADA-1F39-46FE-83CA-B8E5B898AF80}"/>
            </a:ext>
          </a:extLst>
        </xdr:cNvPr>
        <xdr:cNvPicPr>
          <a:picLocks noChangeAspect="1"/>
        </xdr:cNvPicPr>
      </xdr:nvPicPr>
      <xdr:blipFill>
        <a:blip xmlns:r="http://schemas.openxmlformats.org/officeDocument/2006/relationships" r:embed="rId1"/>
        <a:stretch>
          <a:fillRect/>
        </a:stretch>
      </xdr:blipFill>
      <xdr:spPr>
        <a:xfrm>
          <a:off x="783167" y="2328333"/>
          <a:ext cx="13152381" cy="454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22</xdr:col>
      <xdr:colOff>88594</xdr:colOff>
      <xdr:row>35</xdr:row>
      <xdr:rowOff>75714</xdr:rowOff>
    </xdr:to>
    <xdr:pic>
      <xdr:nvPicPr>
        <xdr:cNvPr id="3" name="Resim 2">
          <a:extLst>
            <a:ext uri="{FF2B5EF4-FFF2-40B4-BE49-F238E27FC236}">
              <a16:creationId xmlns:a16="http://schemas.microsoft.com/office/drawing/2014/main" id="{2C947B4E-ABBB-4E4E-89BC-F3D929B15E1A}"/>
            </a:ext>
          </a:extLst>
        </xdr:cNvPr>
        <xdr:cNvPicPr>
          <a:picLocks noChangeAspect="1"/>
        </xdr:cNvPicPr>
      </xdr:nvPicPr>
      <xdr:blipFill>
        <a:blip xmlns:r="http://schemas.openxmlformats.org/officeDocument/2006/relationships" r:embed="rId1"/>
        <a:stretch>
          <a:fillRect/>
        </a:stretch>
      </xdr:blipFill>
      <xdr:spPr>
        <a:xfrm>
          <a:off x="644071" y="2449286"/>
          <a:ext cx="13323809" cy="38857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172357</xdr:colOff>
      <xdr:row>23</xdr:row>
      <xdr:rowOff>27564</xdr:rowOff>
    </xdr:to>
    <xdr:pic>
      <xdr:nvPicPr>
        <xdr:cNvPr id="3" name="Resim 2">
          <a:extLst>
            <a:ext uri="{FF2B5EF4-FFF2-40B4-BE49-F238E27FC236}">
              <a16:creationId xmlns:a16="http://schemas.microsoft.com/office/drawing/2014/main" id="{BFD99B39-06E2-48D7-9175-70C1ADF70ECF}"/>
            </a:ext>
          </a:extLst>
        </xdr:cNvPr>
        <xdr:cNvPicPr>
          <a:picLocks noChangeAspect="1"/>
        </xdr:cNvPicPr>
      </xdr:nvPicPr>
      <xdr:blipFill>
        <a:blip xmlns:r="http://schemas.openxmlformats.org/officeDocument/2006/relationships" r:embed="rId1"/>
        <a:stretch>
          <a:fillRect/>
        </a:stretch>
      </xdr:blipFill>
      <xdr:spPr>
        <a:xfrm>
          <a:off x="644071" y="1814286"/>
          <a:ext cx="6567715" cy="2349849"/>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Z20" sqref="Z20"/>
    </sheetView>
  </sheetViews>
  <sheetFormatPr defaultColWidth="9.1796875" defaultRowHeight="14.5" x14ac:dyDescent="0.35"/>
  <cols>
    <col min="1" max="2" width="9.1796875" style="35" customWidth="1"/>
    <col min="3" max="5" width="9.1796875" style="35"/>
    <col min="6" max="6" width="13.453125" style="35" customWidth="1"/>
    <col min="7" max="7" width="8.7265625" style="35" customWidth="1"/>
    <col min="8" max="8" width="9.1796875" style="35"/>
    <col min="9" max="9" width="19" style="35" customWidth="1"/>
    <col min="10" max="15" width="9.1796875" style="35"/>
    <col min="16" max="17" width="9.1796875" style="35" customWidth="1"/>
    <col min="18" max="16384" width="9.1796875" style="35"/>
  </cols>
  <sheetData>
    <row r="1" spans="1:29" ht="15" thickBot="1" x14ac:dyDescent="0.4">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3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3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3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3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3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 x14ac:dyDescent="0.3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3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5" x14ac:dyDescent="0.75">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5" x14ac:dyDescent="0.75">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5" x14ac:dyDescent="0.3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3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45">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45">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45">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45">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3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3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 x14ac:dyDescent="0.3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3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3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 x14ac:dyDescent="0.3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 x14ac:dyDescent="0.3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5" x14ac:dyDescent="0.45">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3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3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5" thickBot="1" x14ac:dyDescent="0.4">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3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6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6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B14" sqref="B14"/>
    </sheetView>
  </sheetViews>
  <sheetFormatPr defaultColWidth="9.1796875" defaultRowHeight="14.5" x14ac:dyDescent="0.35"/>
  <cols>
    <col min="1" max="1" width="11.1796875" style="5" bestFit="1" customWidth="1"/>
    <col min="2" max="2" width="35" style="5" bestFit="1" customWidth="1"/>
    <col min="3" max="3" width="12" style="5" bestFit="1" customWidth="1"/>
    <col min="4" max="4" width="10.1796875" style="5" bestFit="1" customWidth="1"/>
    <col min="5" max="5" width="12" style="5" hidden="1" customWidth="1"/>
    <col min="6" max="7" width="10.7265625" style="5" hidden="1" customWidth="1"/>
    <col min="8" max="8" width="12" style="5" hidden="1" customWidth="1"/>
    <col min="9" max="9" width="10.7265625" style="5" hidden="1" customWidth="1"/>
    <col min="10" max="10" width="4.26953125" style="5" hidden="1" customWidth="1"/>
    <col min="11" max="11" width="13.1796875" style="5" customWidth="1"/>
    <col min="12" max="13" width="13" style="5" customWidth="1"/>
    <col min="14" max="21" width="14.26953125" style="5" bestFit="1" customWidth="1"/>
    <col min="22" max="16384" width="9.1796875" style="5"/>
  </cols>
  <sheetData>
    <row r="1" spans="2:20" x14ac:dyDescent="0.35">
      <c r="B1" s="23" t="s">
        <v>18</v>
      </c>
      <c r="C1" s="24"/>
      <c r="D1" s="25"/>
    </row>
    <row r="2" spans="2:20" x14ac:dyDescent="0.35">
      <c r="B2" s="26" t="s">
        <v>17</v>
      </c>
      <c r="C2" s="27"/>
      <c r="D2" s="28" t="s">
        <v>15</v>
      </c>
    </row>
    <row r="4" spans="2:20" x14ac:dyDescent="0.35">
      <c r="E4" s="6" t="e">
        <f>#REF!</f>
        <v>#REF!</v>
      </c>
      <c r="F4" s="6" t="e">
        <f>#REF!</f>
        <v>#REF!</v>
      </c>
      <c r="G4" s="6" t="e">
        <f>#REF!</f>
        <v>#REF!</v>
      </c>
      <c r="H4" s="6" t="e">
        <f>#REF!</f>
        <v>#REF!</v>
      </c>
      <c r="I4" s="6" t="e">
        <f>#REF!</f>
        <v>#REF!</v>
      </c>
      <c r="J4" s="6" t="e">
        <f>#REF!</f>
        <v>#REF!</v>
      </c>
      <c r="K4" s="77">
        <v>45921</v>
      </c>
      <c r="L4" s="77">
        <v>45922</v>
      </c>
      <c r="M4" s="77">
        <v>45923</v>
      </c>
      <c r="N4" s="77">
        <v>45924</v>
      </c>
      <c r="O4" s="77">
        <v>45925</v>
      </c>
      <c r="P4" s="77">
        <v>45926</v>
      </c>
      <c r="Q4" s="77">
        <v>45927</v>
      </c>
      <c r="R4" s="77">
        <v>45928</v>
      </c>
      <c r="S4" s="77" t="s">
        <v>0</v>
      </c>
    </row>
    <row r="5" spans="2:20" ht="15.5" x14ac:dyDescent="0.35">
      <c r="B5" s="16" t="s">
        <v>2</v>
      </c>
      <c r="C5" s="104" t="s">
        <v>1</v>
      </c>
      <c r="D5" s="105"/>
      <c r="E5" s="17"/>
      <c r="F5" s="17"/>
      <c r="G5" s="17"/>
      <c r="H5" s="17"/>
      <c r="I5" s="17"/>
      <c r="J5" s="18"/>
      <c r="K5" s="78"/>
      <c r="L5" s="19">
        <v>815366.75200000009</v>
      </c>
      <c r="M5" s="19">
        <v>859339.18800000008</v>
      </c>
      <c r="N5" s="19">
        <v>866959.20699999994</v>
      </c>
      <c r="O5" s="19">
        <v>868730.696</v>
      </c>
      <c r="P5" s="19">
        <v>861575.29399999988</v>
      </c>
      <c r="Q5" s="19">
        <v>804557.429</v>
      </c>
      <c r="R5" s="19">
        <v>712162.89299999992</v>
      </c>
      <c r="S5" s="20">
        <v>826955.92271428567</v>
      </c>
    </row>
    <row r="6" spans="2:20" ht="15.5" x14ac:dyDescent="0.35">
      <c r="B6" s="16" t="s">
        <v>3</v>
      </c>
      <c r="C6" s="104" t="s">
        <v>8</v>
      </c>
      <c r="D6" s="105"/>
      <c r="E6" s="21"/>
      <c r="F6" s="21"/>
      <c r="G6" s="21"/>
      <c r="H6" s="21"/>
      <c r="I6" s="21"/>
      <c r="J6" s="22"/>
      <c r="K6" s="79"/>
      <c r="L6" s="19">
        <v>114536.48280604891</v>
      </c>
      <c r="M6" s="19">
        <v>125689.57027850389</v>
      </c>
      <c r="N6" s="19">
        <v>124159.79083697844</v>
      </c>
      <c r="O6" s="19">
        <v>102499.02853336401</v>
      </c>
      <c r="P6" s="19">
        <v>94912.909016626625</v>
      </c>
      <c r="Q6" s="19">
        <v>91644.923098255851</v>
      </c>
      <c r="R6" s="19">
        <v>98017.588263874553</v>
      </c>
      <c r="S6" s="20">
        <v>107351.47040480746</v>
      </c>
    </row>
    <row r="7" spans="2:20" ht="15.5" x14ac:dyDescent="0.35">
      <c r="B7" s="16" t="s">
        <v>32</v>
      </c>
      <c r="C7" s="104" t="s">
        <v>8</v>
      </c>
      <c r="D7" s="105"/>
      <c r="E7" s="21"/>
      <c r="F7" s="21"/>
      <c r="G7" s="21"/>
      <c r="H7" s="21"/>
      <c r="I7" s="21"/>
      <c r="J7" s="22"/>
      <c r="K7" s="79"/>
      <c r="L7" s="19">
        <v>33115.7448</v>
      </c>
      <c r="M7" s="19">
        <v>52949.96</v>
      </c>
      <c r="N7" s="19">
        <v>53787.752399999998</v>
      </c>
      <c r="O7" s="19">
        <v>38448.136599999998</v>
      </c>
      <c r="P7" s="19">
        <v>23222.4686</v>
      </c>
      <c r="Q7" s="19">
        <v>22150.016200000002</v>
      </c>
      <c r="R7" s="19">
        <v>24888.351600000002</v>
      </c>
      <c r="S7" s="20">
        <v>35508.918599999997</v>
      </c>
    </row>
    <row r="8" spans="2:20" ht="15.5" hidden="1" x14ac:dyDescent="0.35">
      <c r="B8" s="16" t="s">
        <v>10</v>
      </c>
      <c r="C8" s="104" t="s">
        <v>9</v>
      </c>
      <c r="D8" s="105"/>
      <c r="E8" s="17"/>
      <c r="F8" s="17"/>
      <c r="G8" s="17"/>
      <c r="H8" s="17"/>
      <c r="I8" s="17"/>
      <c r="J8" s="18"/>
      <c r="K8" s="78"/>
      <c r="L8" s="20">
        <v>22084.63</v>
      </c>
      <c r="M8" s="20">
        <v>21122.47</v>
      </c>
      <c r="N8" s="20">
        <v>20071.36</v>
      </c>
      <c r="O8" s="20">
        <v>15300.46</v>
      </c>
      <c r="P8" s="20">
        <v>2993.7</v>
      </c>
      <c r="Q8" s="20">
        <v>1752.56</v>
      </c>
      <c r="R8" s="20">
        <v>54.06</v>
      </c>
      <c r="S8" s="20">
        <v>11911.320000000002</v>
      </c>
    </row>
    <row r="9" spans="2:20" ht="15.5" x14ac:dyDescent="0.35">
      <c r="B9" s="16" t="s">
        <v>13</v>
      </c>
      <c r="C9" s="104" t="s">
        <v>16</v>
      </c>
      <c r="D9" s="105"/>
      <c r="E9" s="17"/>
      <c r="F9" s="17"/>
      <c r="G9" s="17"/>
      <c r="H9" s="17"/>
      <c r="I9" s="17"/>
      <c r="J9" s="17"/>
      <c r="K9" s="19">
        <v>56876345.052000001</v>
      </c>
      <c r="L9" s="19">
        <v>77248379.355000004</v>
      </c>
      <c r="M9" s="19">
        <v>77396383.965000004</v>
      </c>
      <c r="N9" s="19">
        <v>76720919.709999993</v>
      </c>
      <c r="O9" s="19">
        <v>77222049.775999993</v>
      </c>
      <c r="P9" s="19">
        <v>77790312.338</v>
      </c>
      <c r="Q9" s="19">
        <v>71098318.044</v>
      </c>
      <c r="R9" s="19" t="s">
        <v>27</v>
      </c>
      <c r="S9" s="20">
        <v>73478958.320000008</v>
      </c>
    </row>
    <row r="10" spans="2:20" ht="15.5" x14ac:dyDescent="0.35">
      <c r="B10" s="16" t="s">
        <v>14</v>
      </c>
      <c r="C10" s="104" t="s">
        <v>16</v>
      </c>
      <c r="D10" s="105"/>
      <c r="E10" s="17"/>
      <c r="F10" s="17"/>
      <c r="G10" s="17"/>
      <c r="H10" s="17"/>
      <c r="I10" s="17"/>
      <c r="J10" s="17"/>
      <c r="K10" s="19">
        <v>22115877.379000001</v>
      </c>
      <c r="L10" s="19">
        <v>20713069.517999999</v>
      </c>
      <c r="M10" s="19">
        <v>20409163.048</v>
      </c>
      <c r="N10" s="19">
        <v>20346955.366</v>
      </c>
      <c r="O10" s="19">
        <v>20918883.070999999</v>
      </c>
      <c r="P10" s="19">
        <v>22695563.170000002</v>
      </c>
      <c r="Q10" s="19">
        <v>23206202.668000001</v>
      </c>
      <c r="R10" s="19" t="s">
        <v>27</v>
      </c>
      <c r="S10" s="20">
        <v>21486530.602857143</v>
      </c>
    </row>
    <row r="11" spans="2:20" ht="15.5" x14ac:dyDescent="0.35">
      <c r="B11" s="84"/>
      <c r="L11" s="2"/>
      <c r="M11" s="2"/>
      <c r="N11" s="2"/>
    </row>
    <row r="12" spans="2:20" ht="15.5" x14ac:dyDescent="0.35">
      <c r="B12" s="97" t="s">
        <v>37</v>
      </c>
      <c r="D12" s="1"/>
      <c r="E12" s="7"/>
      <c r="F12" s="7"/>
      <c r="G12" s="7"/>
      <c r="H12" s="7"/>
      <c r="I12" s="7"/>
      <c r="J12" s="7"/>
      <c r="K12" s="7"/>
      <c r="L12" s="7"/>
      <c r="M12" s="3"/>
      <c r="N12" s="7"/>
      <c r="O12" s="7"/>
      <c r="P12" s="7"/>
      <c r="Q12" s="7"/>
      <c r="R12" s="7"/>
      <c r="S12" s="7"/>
      <c r="T12" s="7"/>
    </row>
    <row r="13" spans="2:20" ht="15.5" x14ac:dyDescent="0.35">
      <c r="B13" s="97"/>
      <c r="D13" s="1"/>
      <c r="E13" s="7"/>
      <c r="F13" s="7"/>
      <c r="G13" s="7"/>
      <c r="H13" s="7"/>
      <c r="I13" s="7"/>
      <c r="J13" s="7"/>
      <c r="K13" s="7"/>
      <c r="L13" s="7"/>
      <c r="M13" s="3"/>
      <c r="N13" s="7"/>
      <c r="O13" s="7"/>
      <c r="P13" s="7"/>
      <c r="Q13" s="7"/>
      <c r="R13" s="7"/>
      <c r="S13" s="7"/>
      <c r="T13" s="7"/>
    </row>
    <row r="14" spans="2:20" ht="18.5" x14ac:dyDescent="0.45">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B15" sqref="B15"/>
    </sheetView>
  </sheetViews>
  <sheetFormatPr defaultColWidth="9.1796875" defaultRowHeight="14.5" x14ac:dyDescent="0.35"/>
  <cols>
    <col min="1" max="1" width="9.1796875" style="5"/>
    <col min="2" max="2" width="38.81640625" style="5" customWidth="1"/>
    <col min="3" max="3" width="9.1796875" style="5" customWidth="1"/>
    <col min="4" max="7" width="10.7265625" style="5" hidden="1" customWidth="1"/>
    <col min="8" max="8" width="12" style="5" hidden="1" customWidth="1"/>
    <col min="9" max="9" width="10.7265625" style="5" hidden="1" customWidth="1"/>
    <col min="10" max="14" width="12" style="5" bestFit="1" customWidth="1"/>
    <col min="15" max="15" width="12" style="5" customWidth="1"/>
    <col min="16" max="16" width="12" style="5" bestFit="1" customWidth="1"/>
    <col min="17" max="17" width="11.7265625" style="9" customWidth="1"/>
    <col min="18" max="16384" width="9.1796875" style="5"/>
  </cols>
  <sheetData>
    <row r="1" spans="1:19" x14ac:dyDescent="0.35">
      <c r="B1" s="23" t="s">
        <v>28</v>
      </c>
      <c r="C1" s="24"/>
      <c r="D1" s="24"/>
      <c r="E1" s="24"/>
      <c r="F1" s="24"/>
      <c r="G1" s="24"/>
      <c r="H1" s="24"/>
      <c r="I1" s="24"/>
      <c r="J1" s="24"/>
      <c r="K1" s="25"/>
    </row>
    <row r="2" spans="1:19" x14ac:dyDescent="0.35">
      <c r="B2" s="26" t="str">
        <f>Özet!B2</f>
        <v>Kaynak: Elektrik, Doğalgaz Kömür Raporları</v>
      </c>
      <c r="C2" s="27" t="str">
        <f>C5</f>
        <v>ktoe</v>
      </c>
      <c r="D2" s="31" t="s">
        <v>15</v>
      </c>
      <c r="E2" s="27"/>
      <c r="F2" s="27"/>
      <c r="G2" s="27"/>
      <c r="H2" s="27"/>
      <c r="I2" s="27"/>
      <c r="J2" s="31" t="s">
        <v>15</v>
      </c>
      <c r="K2" s="32"/>
    </row>
    <row r="4" spans="1:19" x14ac:dyDescent="0.35">
      <c r="C4" s="6"/>
      <c r="D4" s="6" t="e">
        <f>Özet!E4</f>
        <v>#REF!</v>
      </c>
      <c r="E4" s="6" t="e">
        <f>Özet!F4</f>
        <v>#REF!</v>
      </c>
      <c r="F4" s="6" t="e">
        <f>Özet!G4</f>
        <v>#REF!</v>
      </c>
      <c r="G4" s="6" t="e">
        <f>Özet!H4</f>
        <v>#REF!</v>
      </c>
      <c r="H4" s="6" t="e">
        <f>Özet!I4</f>
        <v>#REF!</v>
      </c>
      <c r="I4" s="6" t="e">
        <f>Özet!J4</f>
        <v>#REF!</v>
      </c>
      <c r="J4" s="80">
        <v>45922</v>
      </c>
      <c r="K4" s="80">
        <v>45923</v>
      </c>
      <c r="L4" s="80">
        <v>45924</v>
      </c>
      <c r="M4" s="80">
        <v>45925</v>
      </c>
      <c r="N4" s="80">
        <v>45926</v>
      </c>
      <c r="O4" s="80">
        <v>45927</v>
      </c>
      <c r="P4" s="80">
        <v>45928</v>
      </c>
      <c r="Q4" s="80" t="s">
        <v>0</v>
      </c>
    </row>
    <row r="5" spans="1:19" ht="15.5" x14ac:dyDescent="0.35">
      <c r="B5" s="16" t="str">
        <f>Özet!B5</f>
        <v>Elektrik</v>
      </c>
      <c r="C5" s="29" t="s">
        <v>4</v>
      </c>
      <c r="D5" s="17"/>
      <c r="E5" s="17"/>
      <c r="F5" s="17"/>
      <c r="G5" s="17"/>
      <c r="H5" s="17"/>
      <c r="I5" s="17"/>
      <c r="J5" s="30">
        <v>80.566876884581589</v>
      </c>
      <c r="K5" s="30">
        <v>84.198518742488602</v>
      </c>
      <c r="L5" s="30">
        <v>84.829326743854082</v>
      </c>
      <c r="M5" s="30">
        <v>84.896178746774581</v>
      </c>
      <c r="N5" s="30">
        <v>84.201801286760571</v>
      </c>
      <c r="O5" s="30">
        <v>79.059571781008088</v>
      </c>
      <c r="P5" s="30">
        <v>70.935470236561073</v>
      </c>
      <c r="Q5" s="30">
        <v>81.241106346004088</v>
      </c>
    </row>
    <row r="6" spans="1:19" ht="15.5" x14ac:dyDescent="0.35">
      <c r="B6" s="16" t="str">
        <f>Özet!B6</f>
        <v>Doğalgaz (Toplam)</v>
      </c>
      <c r="C6" s="29" t="s">
        <v>4</v>
      </c>
      <c r="D6" s="21"/>
      <c r="E6" s="21"/>
      <c r="F6" s="21"/>
      <c r="G6" s="21"/>
      <c r="H6" s="21"/>
      <c r="I6" s="21"/>
      <c r="J6" s="30">
        <v>104.78659906812884</v>
      </c>
      <c r="K6" s="30">
        <v>114.99028331541733</v>
      </c>
      <c r="L6" s="30">
        <v>113.59072588991791</v>
      </c>
      <c r="M6" s="30">
        <v>93.773829479169947</v>
      </c>
      <c r="N6" s="30">
        <v>86.833476110458989</v>
      </c>
      <c r="O6" s="30">
        <v>83.843676512993753</v>
      </c>
      <c r="P6" s="30">
        <v>89.67387046818871</v>
      </c>
      <c r="Q6" s="30">
        <v>98.213208692039345</v>
      </c>
    </row>
    <row r="7" spans="1:19" ht="17.25" hidden="1" customHeight="1" x14ac:dyDescent="0.35">
      <c r="B7" s="16" t="s">
        <v>10</v>
      </c>
      <c r="C7" s="29" t="s">
        <v>4</v>
      </c>
      <c r="D7" s="17"/>
      <c r="E7" s="17"/>
      <c r="F7" s="17"/>
      <c r="G7" s="17"/>
      <c r="H7" s="17"/>
      <c r="I7" s="17"/>
      <c r="J7" s="30">
        <v>4.4169260000000001</v>
      </c>
      <c r="K7" s="30">
        <v>4.2244940000000009</v>
      </c>
      <c r="L7" s="30">
        <v>4.0142720000000001</v>
      </c>
      <c r="M7" s="30">
        <v>3.060092</v>
      </c>
      <c r="N7" s="30">
        <v>0.59873999999999994</v>
      </c>
      <c r="O7" s="30">
        <v>0.35051199999999999</v>
      </c>
      <c r="P7" s="30">
        <v>1.0812E-2</v>
      </c>
      <c r="Q7" s="30">
        <v>2.3822639999999997</v>
      </c>
    </row>
    <row r="8" spans="1:19" ht="15.5" x14ac:dyDescent="0.35">
      <c r="B8" s="16" t="s">
        <v>13</v>
      </c>
      <c r="C8" s="29" t="s">
        <v>4</v>
      </c>
      <c r="D8" s="17"/>
      <c r="E8" s="17"/>
      <c r="F8" s="17"/>
      <c r="G8" s="17"/>
      <c r="H8" s="17"/>
      <c r="I8" s="17"/>
      <c r="J8" s="30">
        <v>66.421632746499981</v>
      </c>
      <c r="K8" s="30">
        <v>66.548893770385433</v>
      </c>
      <c r="L8" s="30">
        <v>65.968099208044947</v>
      </c>
      <c r="M8" s="30">
        <v>66.398993389644716</v>
      </c>
      <c r="N8" s="30">
        <v>66.887611112267606</v>
      </c>
      <c r="O8" s="30">
        <v>61.133533278543176</v>
      </c>
      <c r="P8" s="30" t="s">
        <v>27</v>
      </c>
      <c r="Q8" s="30">
        <v>65.559793917564306</v>
      </c>
    </row>
    <row r="9" spans="1:19" ht="15.5" x14ac:dyDescent="0.35">
      <c r="B9" s="16" t="s">
        <v>14</v>
      </c>
      <c r="C9" s="29" t="s">
        <v>4</v>
      </c>
      <c r="D9" s="17"/>
      <c r="E9" s="17"/>
      <c r="F9" s="17"/>
      <c r="G9" s="17"/>
      <c r="H9" s="17"/>
      <c r="I9" s="17"/>
      <c r="J9" s="30">
        <v>16.207126626331284</v>
      </c>
      <c r="K9" s="30">
        <v>15.969332288916879</v>
      </c>
      <c r="L9" s="30">
        <v>15.920657331377226</v>
      </c>
      <c r="M9" s="30">
        <v>16.368167282907432</v>
      </c>
      <c r="N9" s="30">
        <v>17.758346527656872</v>
      </c>
      <c r="O9" s="30">
        <v>18.157900973090481</v>
      </c>
      <c r="P9" s="30" t="s">
        <v>27</v>
      </c>
      <c r="Q9" s="30">
        <v>16.730255171713363</v>
      </c>
    </row>
    <row r="10" spans="1:19" ht="15.5" x14ac:dyDescent="0.35">
      <c r="A10" s="8"/>
      <c r="B10" s="82" t="s">
        <v>5</v>
      </c>
      <c r="C10" s="83" t="s">
        <v>4</v>
      </c>
      <c r="D10" s="12"/>
      <c r="E10" s="12"/>
      <c r="F10" s="12"/>
      <c r="G10" s="12"/>
      <c r="H10" s="12"/>
      <c r="I10" s="12"/>
      <c r="J10" s="81">
        <v>272.39916132554168</v>
      </c>
      <c r="K10" s="81">
        <v>285.9315221172082</v>
      </c>
      <c r="L10" s="81">
        <v>284.32308117319417</v>
      </c>
      <c r="M10" s="81">
        <v>264.49726089849668</v>
      </c>
      <c r="N10" s="81">
        <v>256.27997503714403</v>
      </c>
      <c r="O10" s="81">
        <v>242.54519454563552</v>
      </c>
      <c r="P10" s="81">
        <v>160.62015270474978</v>
      </c>
      <c r="Q10" s="81">
        <v>252.3709068288529</v>
      </c>
    </row>
    <row r="11" spans="1:19" x14ac:dyDescent="0.35">
      <c r="B11" s="10"/>
      <c r="C11" s="10"/>
      <c r="D11" s="10"/>
      <c r="E11" s="10"/>
      <c r="F11" s="10"/>
      <c r="G11" s="10"/>
      <c r="H11" s="10"/>
      <c r="I11" s="10"/>
      <c r="J11" s="10"/>
      <c r="K11" s="10"/>
      <c r="L11" s="10"/>
      <c r="M11" s="10"/>
      <c r="N11" s="10"/>
      <c r="O11" s="10"/>
      <c r="P11" s="10"/>
      <c r="Q11" s="11"/>
    </row>
    <row r="12" spans="1:19" x14ac:dyDescent="0.35">
      <c r="B12" s="84"/>
    </row>
    <row r="13" spans="1:19" s="84" customFormat="1" x14ac:dyDescent="0.3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H26" sqref="H26"/>
    </sheetView>
  </sheetViews>
  <sheetFormatPr defaultColWidth="9.1796875" defaultRowHeight="14.5" x14ac:dyDescent="0.35"/>
  <cols>
    <col min="1" max="1" width="9.1796875" style="13"/>
    <col min="2" max="2" width="22" style="13" customWidth="1"/>
    <col min="3" max="3" width="18.54296875" style="13" customWidth="1"/>
    <col min="4" max="4" width="17.1796875" style="13" customWidth="1"/>
    <col min="5" max="5" width="15.81640625" style="13" customWidth="1"/>
    <col min="6" max="6" width="18" style="13" customWidth="1"/>
    <col min="7" max="7" width="17.54296875" style="13" customWidth="1"/>
    <col min="8" max="8" width="17.26953125" style="13" customWidth="1"/>
    <col min="9" max="9" width="16.1796875" style="13" customWidth="1"/>
    <col min="10" max="10" width="16.81640625" style="13" customWidth="1"/>
    <col min="11" max="11" width="17" style="13" customWidth="1"/>
    <col min="12" max="12" width="19.54296875" style="13" customWidth="1"/>
    <col min="13" max="13" width="17" style="13" customWidth="1"/>
    <col min="14" max="15" width="14.7265625" style="13" customWidth="1"/>
    <col min="16" max="16" width="13.1796875" style="13" customWidth="1"/>
    <col min="17" max="17" width="9.26953125" style="13" customWidth="1"/>
    <col min="18" max="16384" width="9.1796875" style="13"/>
  </cols>
  <sheetData>
    <row r="1" spans="2:14" x14ac:dyDescent="0.35">
      <c r="B1" s="33" t="s">
        <v>24</v>
      </c>
      <c r="C1" s="106" t="s">
        <v>21</v>
      </c>
      <c r="D1" s="107"/>
      <c r="E1" s="108"/>
    </row>
    <row r="2" spans="2:14" x14ac:dyDescent="0.35">
      <c r="B2" s="33" t="s">
        <v>6</v>
      </c>
      <c r="C2" s="106" t="s">
        <v>38</v>
      </c>
      <c r="D2" s="107"/>
      <c r="E2" s="108"/>
    </row>
    <row r="3" spans="2:14" x14ac:dyDescent="0.35">
      <c r="B3" s="33" t="s">
        <v>7</v>
      </c>
      <c r="C3" s="101" t="s">
        <v>22</v>
      </c>
      <c r="D3" s="109" t="s">
        <v>15</v>
      </c>
      <c r="E3" s="110"/>
    </row>
    <row r="5" spans="2:14" x14ac:dyDescent="0.35">
      <c r="E5" s="15"/>
      <c r="F5" s="15"/>
      <c r="G5" s="15"/>
      <c r="H5" s="15"/>
      <c r="I5" s="15"/>
      <c r="J5" s="15"/>
      <c r="K5" s="15"/>
      <c r="L5" s="15"/>
      <c r="M5" s="15"/>
      <c r="N5" s="15"/>
    </row>
    <row r="6" spans="2:14" s="14" customFormat="1" x14ac:dyDescent="0.35">
      <c r="B6" s="92"/>
      <c r="C6" s="89" t="s">
        <v>33</v>
      </c>
      <c r="D6" s="87">
        <v>45921</v>
      </c>
      <c r="E6" s="87">
        <v>45922</v>
      </c>
      <c r="F6" s="87">
        <v>45923</v>
      </c>
      <c r="G6" s="87">
        <v>45924</v>
      </c>
      <c r="H6" s="87">
        <v>45925</v>
      </c>
      <c r="I6" s="87">
        <v>45926</v>
      </c>
      <c r="J6" s="87">
        <v>45927</v>
      </c>
      <c r="K6" s="87">
        <v>45928</v>
      </c>
      <c r="L6" s="87" t="s">
        <v>5</v>
      </c>
      <c r="M6" s="88" t="s">
        <v>40</v>
      </c>
      <c r="N6" s="89" t="s">
        <v>20</v>
      </c>
    </row>
    <row r="7" spans="2:14" s="14" customFormat="1" x14ac:dyDescent="0.35">
      <c r="B7" s="93" t="s">
        <v>34</v>
      </c>
      <c r="C7" s="94" t="s">
        <v>16</v>
      </c>
      <c r="D7" s="90">
        <v>56876345.052000001</v>
      </c>
      <c r="E7" s="90">
        <v>77248379.355000004</v>
      </c>
      <c r="F7" s="90">
        <v>77396383.965000004</v>
      </c>
      <c r="G7" s="90">
        <v>76720919.709999993</v>
      </c>
      <c r="H7" s="90">
        <v>77222049.775999993</v>
      </c>
      <c r="I7" s="90">
        <v>77790312.338</v>
      </c>
      <c r="J7" s="90">
        <v>71098318.044</v>
      </c>
      <c r="K7" s="90" t="s">
        <v>27</v>
      </c>
      <c r="L7" s="90">
        <v>457476363.18799996</v>
      </c>
      <c r="M7" s="91">
        <v>18618051098.823799</v>
      </c>
      <c r="N7" s="98">
        <v>0.7665598361560898</v>
      </c>
    </row>
    <row r="8" spans="2:14" s="14" customFormat="1" x14ac:dyDescent="0.35">
      <c r="B8" s="93" t="s">
        <v>23</v>
      </c>
      <c r="C8" s="94" t="s">
        <v>16</v>
      </c>
      <c r="D8" s="90">
        <v>22115877.379000001</v>
      </c>
      <c r="E8" s="90">
        <v>20713069.517999999</v>
      </c>
      <c r="F8" s="90">
        <v>20409163.048</v>
      </c>
      <c r="G8" s="90">
        <v>20346955.366</v>
      </c>
      <c r="H8" s="90">
        <v>20918883.070999999</v>
      </c>
      <c r="I8" s="90">
        <v>22695563.170000002</v>
      </c>
      <c r="J8" s="90">
        <v>23206202.668000001</v>
      </c>
      <c r="K8" s="90" t="s">
        <v>27</v>
      </c>
      <c r="L8" s="90">
        <v>128289836.84099999</v>
      </c>
      <c r="M8" s="91">
        <v>5669747740.4473982</v>
      </c>
      <c r="N8" s="98">
        <v>0.23344016384391011</v>
      </c>
    </row>
    <row r="9" spans="2:14" s="14" customFormat="1" x14ac:dyDescent="0.35"/>
    <row r="10" spans="2:14" s="14" customFormat="1" x14ac:dyDescent="0.35">
      <c r="B10" s="99" t="s">
        <v>35</v>
      </c>
    </row>
    <row r="11" spans="2:14" s="14" customFormat="1" x14ac:dyDescent="0.35"/>
    <row r="12" spans="2:14" s="14" customFormat="1" x14ac:dyDescent="0.35"/>
    <row r="13" spans="2:14" s="14" customFormat="1" ht="11.5" customHeight="1" x14ac:dyDescent="0.35"/>
    <row r="14" spans="2:14" s="14" customFormat="1" x14ac:dyDescent="0.35"/>
    <row r="15" spans="2:14" s="14" customFormat="1" x14ac:dyDescent="0.35"/>
    <row r="16" spans="2:14" s="14" customFormat="1" x14ac:dyDescent="0.35"/>
    <row r="17" spans="2:11" s="14" customFormat="1" x14ac:dyDescent="0.35"/>
    <row r="18" spans="2:11" s="14" customFormat="1" x14ac:dyDescent="0.35"/>
    <row r="19" spans="2:11" s="14" customFormat="1" x14ac:dyDescent="0.35"/>
    <row r="20" spans="2:11" s="14" customFormat="1" x14ac:dyDescent="0.35"/>
    <row r="21" spans="2:11" s="14" customFormat="1" x14ac:dyDescent="0.35"/>
    <row r="22" spans="2:11" s="14" customFormat="1" x14ac:dyDescent="0.35"/>
    <row r="23" spans="2:11" s="14" customFormat="1" x14ac:dyDescent="0.35"/>
    <row r="24" spans="2:11" s="14" customFormat="1" x14ac:dyDescent="0.35">
      <c r="B24" s="95" t="s">
        <v>26</v>
      </c>
      <c r="C24" s="96"/>
      <c r="D24" s="96"/>
      <c r="E24" s="96"/>
      <c r="F24" s="96"/>
      <c r="G24" s="96"/>
      <c r="H24" s="96"/>
      <c r="I24" s="96"/>
      <c r="J24" s="96"/>
      <c r="K24" s="96"/>
    </row>
    <row r="25" spans="2:11" s="14" customFormat="1" x14ac:dyDescent="0.3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Dönmezçelik</cp:lastModifiedBy>
  <cp:lastPrinted>2013-09-17T11:56:06Z</cp:lastPrinted>
  <dcterms:created xsi:type="dcterms:W3CDTF">2012-12-03T11:42:34Z</dcterms:created>
  <dcterms:modified xsi:type="dcterms:W3CDTF">2025-10-03T10:25:23Z</dcterms:modified>
</cp:coreProperties>
</file>