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BuÇalışmaKitabı" defaultThemeVersion="124226"/>
  <mc:AlternateContent xmlns:mc="http://schemas.openxmlformats.org/markup-compatibility/2006">
    <mc:Choice Requires="x15">
      <x15ac:absPath xmlns:x15ac="http://schemas.microsoft.com/office/spreadsheetml/2010/11/ac" url="C:\Users\odonmezcelik\Desktop\bül.anket\y2025 A11 H46 Sayı 677\Webmaster\"/>
    </mc:Choice>
  </mc:AlternateContent>
  <xr:revisionPtr revIDLastSave="0" documentId="13_ncr:1_{B596E903-FAA2-4153-958C-89F6ECABAF19}" xr6:coauthVersionLast="47" xr6:coauthVersionMax="47" xr10:uidLastSave="{00000000-0000-0000-0000-000000000000}"/>
  <bookViews>
    <workbookView xWindow="-110" yWindow="-110" windowWidth="19420" windowHeight="10420"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<sst xmlns="http://schemas.openxmlformats.org/spreadsheetml/2006/main" count="64" uniqueCount="42">
  <si>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</si>
  <si>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</si>
  <si>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</si>
  <si>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</si>
  <si>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</si>
  <si>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</si>
  <si>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</si>
  <si>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</si>
  <si>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</si>
  <si>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</si>
  <si>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</si>
  <si>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</si>
  <si>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</si>
  <si>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</si>
  <si>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</si>
  <si>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</si>
  <si>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</si>
  <si>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</si>
  <si>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</si>
  <si>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</si>
  <si>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</si>
  <si>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</si>
  <si>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</si>
  <si>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</si>
  <si>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</si>
  <si>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</si>
  <si>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</si>
  <si>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</si>
  <si>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</si>
  <si>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</si>
  <si>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</si>
  <si>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</si>
  <si>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</si>
  <si>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</si>
  <si>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</si>
  <si>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</si>
  <si>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</si>
  <si>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</si>
  <si>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</si>
  <si>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</si>
  <si>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2025 Kümülatif</t>
  </si>
  <si>
    <t xml:space="preserve">             SAYI: 677 / 2025 - 46.HAFTA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</si>
</sst>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24928" y="243889"/>
          <a:ext cx="9864180" cy="5494202"/>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201082</xdr:rowOff>
    </xdr:from>
    <xdr:to>
      <xdr:col>19</xdr:col>
      <xdr:colOff>95250</xdr:colOff>
      <xdr:row>35</xdr:row>
      <xdr:rowOff>114160</xdr:rowOff>
    </xdr:to>
    <xdr:pic>
      <xdr:nvPicPr>
        <xdr:cNvPr id="2" name="Resim 1">
          <a:extLst>
            <a:ext uri="{FF2B5EF4-FFF2-40B4-BE49-F238E27FC236}">
              <a16:creationId xmlns:a16="http://schemas.microsoft.com/office/drawing/2014/main" id="{257958DC-97A1-40DE-8F70-E02676DB74F8}"/>
            </a:ext>
          </a:extLst>
        </xdr:cNvPr>
        <xdr:cNvPicPr>
          <a:picLocks noChangeAspect="1"/>
        </xdr:cNvPicPr>
      </xdr:nvPicPr>
      <xdr:blipFill>
        <a:blip xmlns:r="http://schemas.openxmlformats.org/officeDocument/2006/relationships" r:embed="rId1"/>
        <a:stretch>
          <a:fillRect/>
        </a:stretch>
      </xdr:blipFill>
      <xdr:spPr>
        <a:xfrm>
          <a:off x="783167" y="2328332"/>
          <a:ext cx="12795250" cy="4125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19</xdr:col>
      <xdr:colOff>18143</xdr:colOff>
      <xdr:row>31</xdr:row>
      <xdr:rowOff>97473</xdr:rowOff>
    </xdr:to>
    <xdr:pic>
      <xdr:nvPicPr>
        <xdr:cNvPr id="3" name="Resim 2">
          <a:extLst>
            <a:ext uri="{FF2B5EF4-FFF2-40B4-BE49-F238E27FC236}">
              <a16:creationId xmlns:a16="http://schemas.microsoft.com/office/drawing/2014/main" id="{DE06A70B-D12E-4D60-AE05-36FB40E83C51}"/>
            </a:ext>
          </a:extLst>
        </xdr:cNvPr>
        <xdr:cNvPicPr>
          <a:picLocks noChangeAspect="1"/>
        </xdr:cNvPicPr>
      </xdr:nvPicPr>
      <xdr:blipFill>
        <a:blip xmlns:r="http://schemas.openxmlformats.org/officeDocument/2006/relationships" r:embed="rId1"/>
        <a:stretch>
          <a:fillRect/>
        </a:stretch>
      </xdr:blipFill>
      <xdr:spPr>
        <a:xfrm>
          <a:off x="644071" y="2449286"/>
          <a:ext cx="11321143" cy="31817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244928</xdr:colOff>
      <xdr:row>23</xdr:row>
      <xdr:rowOff>1245</xdr:rowOff>
    </xdr:to>
    <xdr:pic>
      <xdr:nvPicPr>
        <xdr:cNvPr id="2" name="Resim 1">
          <a:extLst>
            <a:ext uri="{FF2B5EF4-FFF2-40B4-BE49-F238E27FC236}">
              <a16:creationId xmlns:a16="http://schemas.microsoft.com/office/drawing/2014/main" id="{F0228AD1-DD9B-462C-BF86-400318050BE0}"/>
            </a:ext>
          </a:extLst>
        </xdr:cNvPr>
        <xdr:cNvPicPr>
          <a:picLocks noChangeAspect="1"/>
        </xdr:cNvPicPr>
      </xdr:nvPicPr>
      <xdr:blipFill>
        <a:blip xmlns:r="http://schemas.openxmlformats.org/officeDocument/2006/relationships" r:embed="rId1"/>
        <a:stretch>
          <a:fillRect/>
        </a:stretch>
      </xdr:blipFill>
      <xdr:spPr>
        <a:xfrm>
          <a:off x="644071" y="1814286"/>
          <a:ext cx="6640286" cy="232353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B6" sqref="B6"/>
    </sheetView>
  </sheetViews>
  <sheetFormatPr defaultColWidth="9.1796875" defaultRowHeight="14.5" x14ac:dyDescent="0.35"/>
  <cols>
    <col min="1" max="2" width="9.1796875" style="35" customWidth="1"/>
    <col min="3" max="5" width="9.1796875" style="35"/>
    <col min="6" max="6" width="13.453125" style="35" customWidth="1"/>
    <col min="7" max="7" width="8.7265625" style="35" customWidth="1"/>
    <col min="8" max="8" width="9.1796875" style="35"/>
    <col min="9" max="9" width="19" style="35" customWidth="1"/>
    <col min="10" max="15" width="9.1796875" style="35"/>
    <col min="16" max="17" width="9.1796875" style="35" customWidth="1"/>
    <col min="18" max="16384" width="9.1796875" style="35"/>
  </cols>
  <sheetData>
    <row r="1" spans="1:29" ht="15" thickBot="1" x14ac:dyDescent="0.4">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3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3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3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3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3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 x14ac:dyDescent="0.3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3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5" x14ac:dyDescent="0.75">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5" x14ac:dyDescent="0.75">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5" x14ac:dyDescent="0.3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3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45">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45">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45">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45">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3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3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 x14ac:dyDescent="0.3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3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3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 x14ac:dyDescent="0.3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 x14ac:dyDescent="0.3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5" x14ac:dyDescent="0.45">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3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3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5" thickBot="1" x14ac:dyDescent="0.4">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3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6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6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796875" defaultRowHeight="14.5" x14ac:dyDescent="0.35"/>
  <cols>
    <col min="1" max="1" width="11.1796875" style="5" bestFit="1" customWidth="1"/>
    <col min="2" max="2" width="35" style="5" bestFit="1" customWidth="1"/>
    <col min="3" max="3" width="12" style="5" bestFit="1" customWidth="1"/>
    <col min="4" max="4" width="10.1796875" style="5" bestFit="1" customWidth="1"/>
    <col min="5" max="5" width="12" style="5" hidden="1" customWidth="1"/>
    <col min="6" max="7" width="10.7265625" style="5" hidden="1" customWidth="1"/>
    <col min="8" max="8" width="12" style="5" hidden="1" customWidth="1"/>
    <col min="9" max="9" width="10.7265625" style="5" hidden="1" customWidth="1"/>
    <col min="10" max="10" width="4.26953125" style="5" hidden="1" customWidth="1"/>
    <col min="11" max="11" width="13.1796875" style="5" customWidth="1"/>
    <col min="12" max="13" width="13" style="5" customWidth="1"/>
    <col min="14" max="21" width="14.26953125" style="5" bestFit="1" customWidth="1"/>
    <col min="22" max="16384" width="9.1796875" style="5"/>
  </cols>
  <sheetData>
    <row r="1" spans="2:20" x14ac:dyDescent="0.35">
      <c r="B1" s="23" t="s">
        <v>18</v>
      </c>
      <c r="C1" s="24"/>
      <c r="D1" s="25"/>
    </row>
    <row r="2" spans="2:20" x14ac:dyDescent="0.35">
      <c r="B2" s="26" t="s">
        <v>17</v>
      </c>
      <c r="C2" s="27"/>
      <c r="D2" s="28" t="s">
        <v>15</v>
      </c>
    </row>
    <row r="4" spans="2:20" x14ac:dyDescent="0.35">
      <c r="E4" s="6" t="e">
        <f>#REF!</f>
        <v>#REF!</v>
      </c>
      <c r="F4" s="6" t="e">
        <f>#REF!</f>
        <v>#REF!</v>
      </c>
      <c r="G4" s="6" t="e">
        <f>#REF!</f>
        <v>#REF!</v>
      </c>
      <c r="H4" s="6" t="e">
        <f>#REF!</f>
        <v>#REF!</v>
      </c>
      <c r="I4" s="6" t="e">
        <f>#REF!</f>
        <v>#REF!</v>
      </c>
      <c r="J4" s="6" t="e">
        <f>#REF!</f>
        <v>#REF!</v>
      </c>
      <c r="K4" s="77">
        <v>45970</v>
      </c>
      <c r="L4" s="77">
        <v>45971</v>
      </c>
      <c r="M4" s="77">
        <v>45972</v>
      </c>
      <c r="N4" s="77">
        <v>45973</v>
      </c>
      <c r="O4" s="77">
        <v>45974</v>
      </c>
      <c r="P4" s="77">
        <v>45975</v>
      </c>
      <c r="Q4" s="77">
        <v>45976</v>
      </c>
      <c r="R4" s="77">
        <v>45977</v>
      </c>
      <c r="S4" s="77" t="s">
        <v>0</v>
      </c>
    </row>
    <row r="5" spans="2:20" ht="15.5" x14ac:dyDescent="0.35">
      <c r="B5" s="16" t="s">
        <v>2</v>
      </c>
      <c r="C5" s="104" t="s">
        <v>1</v>
      </c>
      <c r="D5" s="105"/>
      <c r="E5" s="17"/>
      <c r="F5" s="17"/>
      <c r="G5" s="17"/>
      <c r="H5" s="17"/>
      <c r="I5" s="17"/>
      <c r="J5" s="18"/>
      <c r="K5" s="78"/>
      <c r="L5" s="19">
        <v>839384.5</v>
      </c>
      <c r="M5" s="19">
        <v>883900.5780000001</v>
      </c>
      <c r="N5" s="19">
        <v>880121.2350000001</v>
      </c>
      <c r="O5" s="19">
        <v>905704.09300000011</v>
      </c>
      <c r="P5" s="19">
        <v>896766.14199999999</v>
      </c>
      <c r="Q5" s="19">
        <v>857297.27400000009</v>
      </c>
      <c r="R5" s="19">
        <v>748572.79599999997</v>
      </c>
      <c r="S5" s="20">
        <v>858820.94542857155</v>
      </c>
    </row>
    <row r="6" spans="2:20" ht="15.5" x14ac:dyDescent="0.35">
      <c r="B6" s="16" t="s">
        <v>3</v>
      </c>
      <c r="C6" s="104" t="s">
        <v>8</v>
      </c>
      <c r="D6" s="105"/>
      <c r="E6" s="21"/>
      <c r="F6" s="21"/>
      <c r="G6" s="21"/>
      <c r="H6" s="21"/>
      <c r="I6" s="21"/>
      <c r="J6" s="22"/>
      <c r="K6" s="79"/>
      <c r="L6" s="19">
        <v>155124.93288106789</v>
      </c>
      <c r="M6" s="19">
        <v>166240.4603022362</v>
      </c>
      <c r="N6" s="19">
        <v>177460.05510009505</v>
      </c>
      <c r="O6" s="19">
        <v>185987.46526222024</v>
      </c>
      <c r="P6" s="19">
        <v>188351.31939372676</v>
      </c>
      <c r="Q6" s="19">
        <v>188311.22881158537</v>
      </c>
      <c r="R6" s="19">
        <v>171581.15121591341</v>
      </c>
      <c r="S6" s="20">
        <v>176150.94470954928</v>
      </c>
    </row>
    <row r="7" spans="2:20" ht="15.5" x14ac:dyDescent="0.35">
      <c r="B7" s="16" t="s">
        <v>32</v>
      </c>
      <c r="C7" s="104" t="s">
        <v>8</v>
      </c>
      <c r="D7" s="105"/>
      <c r="E7" s="21"/>
      <c r="F7" s="21"/>
      <c r="G7" s="21"/>
      <c r="H7" s="21"/>
      <c r="I7" s="21"/>
      <c r="J7" s="22"/>
      <c r="K7" s="79"/>
      <c r="L7" s="19">
        <v>38492.972392512071</v>
      </c>
      <c r="M7" s="19">
        <v>44435.144607719063</v>
      </c>
      <c r="N7" s="19">
        <v>47781.840312876542</v>
      </c>
      <c r="O7" s="19">
        <v>47825.535371046361</v>
      </c>
      <c r="P7" s="19">
        <v>43172.747166746885</v>
      </c>
      <c r="Q7" s="19">
        <v>39967.491788476749</v>
      </c>
      <c r="R7" s="19">
        <v>23677.379177297455</v>
      </c>
      <c r="S7" s="20">
        <v>40764.730116667874</v>
      </c>
    </row>
    <row r="8" spans="2:20" ht="15.5" hidden="1" x14ac:dyDescent="0.35">
      <c r="B8" s="16" t="s">
        <v>10</v>
      </c>
      <c r="C8" s="104" t="s">
        <v>9</v>
      </c>
      <c r="D8" s="105"/>
      <c r="E8" s="17"/>
      <c r="F8" s="17"/>
      <c r="G8" s="17"/>
      <c r="H8" s="17"/>
      <c r="I8" s="17"/>
      <c r="J8" s="18"/>
      <c r="K8" s="78"/>
      <c r="L8" s="20">
        <v>29390.86</v>
      </c>
      <c r="M8" s="20">
        <v>26284.57</v>
      </c>
      <c r="N8" s="20">
        <v>24615.919999999998</v>
      </c>
      <c r="O8" s="20">
        <v>21260.86</v>
      </c>
      <c r="P8" s="20">
        <v>2796.43</v>
      </c>
      <c r="Q8" s="20">
        <v>134.96</v>
      </c>
      <c r="R8" s="20">
        <v>0</v>
      </c>
      <c r="S8" s="20">
        <v>14926.228571428572</v>
      </c>
    </row>
    <row r="9" spans="2:20" ht="15.5" x14ac:dyDescent="0.35">
      <c r="B9" s="16" t="s">
        <v>13</v>
      </c>
      <c r="C9" s="104" t="s">
        <v>16</v>
      </c>
      <c r="D9" s="105"/>
      <c r="E9" s="17"/>
      <c r="F9" s="17"/>
      <c r="G9" s="17"/>
      <c r="H9" s="17"/>
      <c r="I9" s="17"/>
      <c r="J9" s="17"/>
      <c r="K9" s="19">
        <v>55316837.626000002</v>
      </c>
      <c r="L9" s="19">
        <v>74539814.228</v>
      </c>
      <c r="M9" s="19">
        <v>74379156.142000005</v>
      </c>
      <c r="N9" s="19">
        <v>74732888.022</v>
      </c>
      <c r="O9" s="19">
        <v>74616800.053000003</v>
      </c>
      <c r="P9" s="19">
        <v>74340358.103999898</v>
      </c>
      <c r="Q9" s="19">
        <v>68186157.670000002</v>
      </c>
      <c r="R9" s="19" t="s">
        <v>27</v>
      </c>
      <c r="S9" s="20">
        <v>70873144.549285695</v>
      </c>
    </row>
    <row r="10" spans="2:20" ht="15.5" x14ac:dyDescent="0.35">
      <c r="B10" s="16" t="s">
        <v>14</v>
      </c>
      <c r="C10" s="104" t="s">
        <v>16</v>
      </c>
      <c r="D10" s="105"/>
      <c r="E10" s="17"/>
      <c r="F10" s="17"/>
      <c r="G10" s="17"/>
      <c r="H10" s="17"/>
      <c r="I10" s="17"/>
      <c r="J10" s="17"/>
      <c r="K10" s="19">
        <v>21327716.495000001</v>
      </c>
      <c r="L10" s="19">
        <v>20407246.879000001</v>
      </c>
      <c r="M10" s="19">
        <v>19720974.004999999</v>
      </c>
      <c r="N10" s="19">
        <v>20160414.357999999</v>
      </c>
      <c r="O10" s="19">
        <v>21067504.322000001</v>
      </c>
      <c r="P10" s="19">
        <v>24809294.629999999</v>
      </c>
      <c r="Q10" s="19">
        <v>22978722.368999999</v>
      </c>
      <c r="R10" s="19" t="s">
        <v>27</v>
      </c>
      <c r="S10" s="20">
        <v>21495981.865428567</v>
      </c>
    </row>
    <row r="11" spans="2:20" ht="15.5" x14ac:dyDescent="0.35">
      <c r="B11" s="84"/>
      <c r="L11" s="2"/>
      <c r="M11" s="2"/>
      <c r="N11" s="2"/>
    </row>
    <row r="12" spans="2:20" ht="15.5" x14ac:dyDescent="0.35">
      <c r="B12" s="97" t="s">
        <v>37</v>
      </c>
      <c r="D12" s="1"/>
      <c r="E12" s="7"/>
      <c r="F12" s="7"/>
      <c r="G12" s="7"/>
      <c r="H12" s="7"/>
      <c r="I12" s="7"/>
      <c r="J12" s="7"/>
      <c r="K12" s="7"/>
      <c r="L12" s="7"/>
      <c r="M12" s="3"/>
      <c r="N12" s="7"/>
      <c r="O12" s="7"/>
      <c r="P12" s="7"/>
      <c r="Q12" s="7"/>
      <c r="R12" s="7"/>
      <c r="S12" s="7"/>
      <c r="T12" s="7"/>
    </row>
    <row r="13" spans="2:20" ht="15.5" x14ac:dyDescent="0.35">
      <c r="B13" s="97"/>
      <c r="D13" s="1"/>
      <c r="E13" s="7"/>
      <c r="F13" s="7"/>
      <c r="G13" s="7"/>
      <c r="H13" s="7"/>
      <c r="I13" s="7"/>
      <c r="J13" s="7"/>
      <c r="K13" s="7"/>
      <c r="L13" s="7"/>
      <c r="M13" s="3"/>
      <c r="N13" s="7"/>
      <c r="O13" s="7"/>
      <c r="P13" s="7"/>
      <c r="Q13" s="7"/>
      <c r="R13" s="7"/>
      <c r="S13" s="7"/>
      <c r="T13" s="7"/>
    </row>
    <row r="14" spans="2:20" ht="18.5" x14ac:dyDescent="0.45">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J4" sqref="J4:Q10"/>
    </sheetView>
  </sheetViews>
  <sheetFormatPr defaultColWidth="9.1796875" defaultRowHeight="14.5" x14ac:dyDescent="0.35"/>
  <cols>
    <col min="1" max="1" width="9.1796875" style="5"/>
    <col min="2" max="2" width="38.81640625" style="5" customWidth="1"/>
    <col min="3" max="3" width="9.1796875" style="5" customWidth="1"/>
    <col min="4" max="7" width="10.7265625" style="5" hidden="1" customWidth="1"/>
    <col min="8" max="8" width="12" style="5" hidden="1" customWidth="1"/>
    <col min="9" max="9" width="10.7265625" style="5" hidden="1" customWidth="1"/>
    <col min="10" max="14" width="12" style="5" bestFit="1" customWidth="1"/>
    <col min="15" max="15" width="12" style="5" customWidth="1"/>
    <col min="16" max="16" width="12" style="5" bestFit="1" customWidth="1"/>
    <col min="17" max="17" width="11.7265625" style="9" customWidth="1"/>
    <col min="18" max="16384" width="9.1796875" style="5"/>
  </cols>
  <sheetData>
    <row r="1" spans="1:19" x14ac:dyDescent="0.35">
      <c r="B1" s="23" t="s">
        <v>28</v>
      </c>
      <c r="C1" s="24"/>
      <c r="D1" s="24"/>
      <c r="E1" s="24"/>
      <c r="F1" s="24"/>
      <c r="G1" s="24"/>
      <c r="H1" s="24"/>
      <c r="I1" s="24"/>
      <c r="J1" s="24"/>
      <c r="K1" s="25"/>
    </row>
    <row r="2" spans="1:19" x14ac:dyDescent="0.35">
      <c r="B2" s="26" t="str">
        <f>Özet!B2</f>
        <v>Kaynak: Elektrik, Doğalgaz Kömür Raporları</v>
      </c>
      <c r="C2" s="27" t="str">
        <f>C5</f>
        <v>ktoe</v>
      </c>
      <c r="D2" s="31" t="s">
        <v>15</v>
      </c>
      <c r="E2" s="27"/>
      <c r="F2" s="27"/>
      <c r="G2" s="27"/>
      <c r="H2" s="27"/>
      <c r="I2" s="27"/>
      <c r="J2" s="31" t="s">
        <v>15</v>
      </c>
      <c r="K2" s="32"/>
    </row>
    <row r="4" spans="1:19" x14ac:dyDescent="0.35">
      <c r="C4" s="6"/>
      <c r="D4" s="6" t="e">
        <f>Özet!E4</f>
        <v>#REF!</v>
      </c>
      <c r="E4" s="6" t="e">
        <f>Özet!F4</f>
        <v>#REF!</v>
      </c>
      <c r="F4" s="6" t="e">
        <f>Özet!G4</f>
        <v>#REF!</v>
      </c>
      <c r="G4" s="6" t="e">
        <f>Özet!H4</f>
        <v>#REF!</v>
      </c>
      <c r="H4" s="6" t="e">
        <f>Özet!I4</f>
        <v>#REF!</v>
      </c>
      <c r="I4" s="6" t="e">
        <f>Özet!J4</f>
        <v>#REF!</v>
      </c>
      <c r="J4" s="80">
        <v>45971</v>
      </c>
      <c r="K4" s="80">
        <v>45972</v>
      </c>
      <c r="L4" s="80">
        <v>45973</v>
      </c>
      <c r="M4" s="80">
        <v>45974</v>
      </c>
      <c r="N4" s="80">
        <v>45975</v>
      </c>
      <c r="O4" s="80">
        <v>45976</v>
      </c>
      <c r="P4" s="80">
        <v>45977</v>
      </c>
      <c r="Q4" s="80" t="s">
        <v>0</v>
      </c>
    </row>
    <row r="5" spans="1:19" ht="15.5" x14ac:dyDescent="0.35">
      <c r="B5" s="16" t="str">
        <f>Özet!B5</f>
        <v>Elektrik</v>
      </c>
      <c r="C5" s="29" t="s">
        <v>4</v>
      </c>
      <c r="D5" s="17"/>
      <c r="E5" s="17"/>
      <c r="F5" s="17"/>
      <c r="G5" s="17"/>
      <c r="H5" s="17"/>
      <c r="I5" s="17"/>
      <c r="J5" s="30">
        <v>76.985621285177928</v>
      </c>
      <c r="K5" s="30">
        <v>80.904215947523923</v>
      </c>
      <c r="L5" s="30">
        <v>80.448673247950438</v>
      </c>
      <c r="M5" s="30">
        <v>82.570952823121431</v>
      </c>
      <c r="N5" s="30">
        <v>81.834084488726916</v>
      </c>
      <c r="O5" s="30">
        <v>78.359881798040945</v>
      </c>
      <c r="P5" s="30">
        <v>68.840447691284908</v>
      </c>
      <c r="Q5" s="30">
        <v>78.563411040260917</v>
      </c>
    </row>
    <row r="6" spans="1:19" ht="15.5" x14ac:dyDescent="0.35">
      <c r="B6" s="16" t="str">
        <f>Özet!B6</f>
        <v>Doğalgaz (Toplam)</v>
      </c>
      <c r="C6" s="29" t="s">
        <v>4</v>
      </c>
      <c r="D6" s="21"/>
      <c r="E6" s="21"/>
      <c r="F6" s="21"/>
      <c r="G6" s="21"/>
      <c r="H6" s="21"/>
      <c r="I6" s="21"/>
      <c r="J6" s="30">
        <v>141.91996950704686</v>
      </c>
      <c r="K6" s="30">
        <v>152.08929099114644</v>
      </c>
      <c r="L6" s="30">
        <v>162.35382114771599</v>
      </c>
      <c r="M6" s="30">
        <v>170.15533807801333</v>
      </c>
      <c r="N6" s="30">
        <v>172.31796983573159</v>
      </c>
      <c r="O6" s="30">
        <v>172.28129195236781</v>
      </c>
      <c r="P6" s="30">
        <v>156.97535719300416</v>
      </c>
      <c r="Q6" s="30">
        <v>161.15614838643231</v>
      </c>
    </row>
    <row r="7" spans="1:19" ht="17.25" customHeight="1" x14ac:dyDescent="0.35">
      <c r="B7" s="16" t="s">
        <v>10</v>
      </c>
      <c r="C7" s="29" t="s">
        <v>4</v>
      </c>
      <c r="D7" s="17"/>
      <c r="E7" s="17"/>
      <c r="F7" s="17"/>
      <c r="G7" s="17"/>
      <c r="H7" s="17"/>
      <c r="I7" s="17"/>
      <c r="J7" s="30">
        <v>5.8781720000000002</v>
      </c>
      <c r="K7" s="30">
        <v>5.2569140000000001</v>
      </c>
      <c r="L7" s="30">
        <v>4.923184</v>
      </c>
      <c r="M7" s="30">
        <v>4.2521720000000007</v>
      </c>
      <c r="N7" s="30">
        <v>0.55928599999999995</v>
      </c>
      <c r="O7" s="30">
        <v>2.6992000000000002E-2</v>
      </c>
      <c r="P7" s="30">
        <v>0</v>
      </c>
      <c r="Q7" s="30">
        <v>2.9852457142857145</v>
      </c>
    </row>
    <row r="8" spans="1:19" ht="15.5" x14ac:dyDescent="0.35">
      <c r="B8" s="16" t="s">
        <v>13</v>
      </c>
      <c r="C8" s="29" t="s">
        <v>4</v>
      </c>
      <c r="D8" s="17"/>
      <c r="E8" s="17"/>
      <c r="F8" s="17"/>
      <c r="G8" s="17"/>
      <c r="H8" s="17"/>
      <c r="I8" s="17"/>
      <c r="J8" s="30">
        <v>64.092686564874654</v>
      </c>
      <c r="K8" s="30">
        <v>63.954545512917996</v>
      </c>
      <c r="L8" s="30">
        <v>64.258700101276588</v>
      </c>
      <c r="M8" s="30">
        <v>64.158882441571791</v>
      </c>
      <c r="N8" s="30">
        <v>63.921185213933789</v>
      </c>
      <c r="O8" s="30">
        <v>58.629526741761147</v>
      </c>
      <c r="P8" s="30" t="s">
        <v>27</v>
      </c>
      <c r="Q8" s="30">
        <v>63.169254429389326</v>
      </c>
    </row>
    <row r="9" spans="1:19" ht="15.5" x14ac:dyDescent="0.35">
      <c r="B9" s="16" t="s">
        <v>14</v>
      </c>
      <c r="C9" s="29" t="s">
        <v>4</v>
      </c>
      <c r="D9" s="17"/>
      <c r="E9" s="17"/>
      <c r="F9" s="17"/>
      <c r="G9" s="17"/>
      <c r="H9" s="17"/>
      <c r="I9" s="17"/>
      <c r="J9" s="30">
        <v>15.967832965333118</v>
      </c>
      <c r="K9" s="30">
        <v>15.430852612929593</v>
      </c>
      <c r="L9" s="30">
        <v>15.774696650125604</v>
      </c>
      <c r="M9" s="30">
        <v>16.484457310912582</v>
      </c>
      <c r="N9" s="30">
        <v>19.412254626430439</v>
      </c>
      <c r="O9" s="30">
        <v>17.979906977189252</v>
      </c>
      <c r="P9" s="30" t="s">
        <v>27</v>
      </c>
      <c r="Q9" s="30">
        <v>16.841666857153431</v>
      </c>
    </row>
    <row r="10" spans="1:19" ht="15.5" x14ac:dyDescent="0.35">
      <c r="A10" s="8"/>
      <c r="B10" s="82" t="s">
        <v>5</v>
      </c>
      <c r="C10" s="83" t="s">
        <v>4</v>
      </c>
      <c r="D10" s="12"/>
      <c r="E10" s="12"/>
      <c r="F10" s="12"/>
      <c r="G10" s="12"/>
      <c r="H10" s="12"/>
      <c r="I10" s="12"/>
      <c r="J10" s="81">
        <v>304.84428232243255</v>
      </c>
      <c r="K10" s="81">
        <v>317.63581906451793</v>
      </c>
      <c r="L10" s="81">
        <v>327.75907514706859</v>
      </c>
      <c r="M10" s="81">
        <v>337.62180265361911</v>
      </c>
      <c r="N10" s="81">
        <v>338.04478016482267</v>
      </c>
      <c r="O10" s="81">
        <v>327.27759946935919</v>
      </c>
      <c r="P10" s="81">
        <v>225.81580488428907</v>
      </c>
      <c r="Q10" s="81">
        <v>311.2855948151585</v>
      </c>
    </row>
    <row r="11" spans="1:19" x14ac:dyDescent="0.35">
      <c r="B11" s="10"/>
      <c r="C11" s="10"/>
      <c r="D11" s="10"/>
      <c r="E11" s="10"/>
      <c r="F11" s="10"/>
      <c r="G11" s="10"/>
      <c r="H11" s="10"/>
      <c r="I11" s="10"/>
      <c r="J11" s="10"/>
      <c r="K11" s="10"/>
      <c r="L11" s="10"/>
      <c r="M11" s="10"/>
      <c r="N11" s="10"/>
      <c r="O11" s="10"/>
      <c r="P11" s="10"/>
      <c r="Q11" s="11"/>
    </row>
    <row r="12" spans="1:19" x14ac:dyDescent="0.35">
      <c r="B12" s="84"/>
    </row>
    <row r="13" spans="1:19" s="84" customFormat="1" x14ac:dyDescent="0.3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I18" sqref="I18"/>
    </sheetView>
  </sheetViews>
  <sheetFormatPr defaultColWidth="9.1796875" defaultRowHeight="14.5" x14ac:dyDescent="0.35"/>
  <cols>
    <col min="1" max="1" width="9.1796875" style="13"/>
    <col min="2" max="2" width="22" style="13" customWidth="1"/>
    <col min="3" max="3" width="18.54296875" style="13" customWidth="1"/>
    <col min="4" max="4" width="17.1796875" style="13" customWidth="1"/>
    <col min="5" max="5" width="15.81640625" style="13" customWidth="1"/>
    <col min="6" max="6" width="18" style="13" customWidth="1"/>
    <col min="7" max="7" width="17.54296875" style="13" customWidth="1"/>
    <col min="8" max="8" width="17.26953125" style="13" customWidth="1"/>
    <col min="9" max="9" width="16.1796875" style="13" customWidth="1"/>
    <col min="10" max="10" width="16.81640625" style="13" customWidth="1"/>
    <col min="11" max="11" width="17" style="13" customWidth="1"/>
    <col min="12" max="12" width="19.54296875" style="13" customWidth="1"/>
    <col min="13" max="13" width="17" style="13" customWidth="1"/>
    <col min="14" max="15" width="14.7265625" style="13" customWidth="1"/>
    <col min="16" max="16" width="13.1796875" style="13" customWidth="1"/>
    <col min="17" max="17" width="9.26953125" style="13" customWidth="1"/>
    <col min="18" max="16384" width="9.1796875" style="13"/>
  </cols>
  <sheetData>
    <row r="1" spans="2:14" x14ac:dyDescent="0.35">
      <c r="B1" s="33" t="s">
        <v>24</v>
      </c>
      <c r="C1" s="106" t="s">
        <v>21</v>
      </c>
      <c r="D1" s="107"/>
      <c r="E1" s="108"/>
    </row>
    <row r="2" spans="2:14" x14ac:dyDescent="0.35">
      <c r="B2" s="33" t="s">
        <v>6</v>
      </c>
      <c r="C2" s="106" t="s">
        <v>38</v>
      </c>
      <c r="D2" s="107"/>
      <c r="E2" s="108"/>
    </row>
    <row r="3" spans="2:14" x14ac:dyDescent="0.35">
      <c r="B3" s="33" t="s">
        <v>7</v>
      </c>
      <c r="C3" s="101" t="s">
        <v>22</v>
      </c>
      <c r="D3" s="109" t="s">
        <v>15</v>
      </c>
      <c r="E3" s="110"/>
    </row>
    <row r="5" spans="2:14" x14ac:dyDescent="0.35">
      <c r="E5" s="15"/>
      <c r="F5" s="15"/>
      <c r="G5" s="15"/>
      <c r="H5" s="15"/>
      <c r="I5" s="15"/>
      <c r="J5" s="15"/>
      <c r="K5" s="15"/>
      <c r="L5" s="15"/>
      <c r="M5" s="15"/>
      <c r="N5" s="15"/>
    </row>
    <row r="6" spans="2:14" s="14" customFormat="1" x14ac:dyDescent="0.35">
      <c r="B6" s="92"/>
      <c r="C6" s="89" t="s">
        <v>33</v>
      </c>
      <c r="D6" s="87">
        <v>45970</v>
      </c>
      <c r="E6" s="87">
        <v>45971</v>
      </c>
      <c r="F6" s="87">
        <v>45972</v>
      </c>
      <c r="G6" s="87">
        <v>45973</v>
      </c>
      <c r="H6" s="87">
        <v>45974</v>
      </c>
      <c r="I6" s="87">
        <v>45975</v>
      </c>
      <c r="J6" s="87">
        <v>45976</v>
      </c>
      <c r="K6" s="87">
        <v>45977</v>
      </c>
      <c r="L6" s="87" t="s">
        <v>5</v>
      </c>
      <c r="M6" s="88" t="s">
        <v>40</v>
      </c>
      <c r="N6" s="89" t="s">
        <v>20</v>
      </c>
    </row>
    <row r="7" spans="2:14" s="14" customFormat="1" x14ac:dyDescent="0.35">
      <c r="B7" s="93" t="s">
        <v>34</v>
      </c>
      <c r="C7" s="94" t="s">
        <v>16</v>
      </c>
      <c r="D7" s="90">
        <v>55316837.626000002</v>
      </c>
      <c r="E7" s="90">
        <v>74539814.228</v>
      </c>
      <c r="F7" s="90">
        <v>74379156.142000005</v>
      </c>
      <c r="G7" s="90">
        <v>74732888.022</v>
      </c>
      <c r="H7" s="90">
        <v>74616800.053000003</v>
      </c>
      <c r="I7" s="90">
        <v>74340358.103999898</v>
      </c>
      <c r="J7" s="90">
        <v>68186157.670000002</v>
      </c>
      <c r="K7" s="90" t="s">
        <v>27</v>
      </c>
      <c r="L7" s="90">
        <v>440795174.21899998</v>
      </c>
      <c r="M7" s="91">
        <v>22229698983.548603</v>
      </c>
      <c r="N7" s="98">
        <v>0.76880413415480298</v>
      </c>
    </row>
    <row r="8" spans="2:14" s="14" customFormat="1" x14ac:dyDescent="0.35">
      <c r="B8" s="93" t="s">
        <v>23</v>
      </c>
      <c r="C8" s="94" t="s">
        <v>16</v>
      </c>
      <c r="D8" s="90">
        <v>21327716.495000001</v>
      </c>
      <c r="E8" s="90">
        <v>20407246.879000001</v>
      </c>
      <c r="F8" s="90">
        <v>19720974.004999999</v>
      </c>
      <c r="G8" s="90">
        <v>20160414.357999999</v>
      </c>
      <c r="H8" s="90">
        <v>21067504.322000001</v>
      </c>
      <c r="I8" s="90">
        <v>24809294.629999999</v>
      </c>
      <c r="J8" s="90">
        <v>22978722.368999999</v>
      </c>
      <c r="K8" s="90" t="s">
        <v>27</v>
      </c>
      <c r="L8" s="90">
        <v>129144156.56299999</v>
      </c>
      <c r="M8" s="91">
        <v>6684946497.6274004</v>
      </c>
      <c r="N8" s="98">
        <v>0.23119586584519705</v>
      </c>
    </row>
    <row r="9" spans="2:14" s="14" customFormat="1" x14ac:dyDescent="0.35"/>
    <row r="10" spans="2:14" s="14" customFormat="1" x14ac:dyDescent="0.35">
      <c r="B10" s="99" t="s">
        <v>35</v>
      </c>
    </row>
    <row r="11" spans="2:14" s="14" customFormat="1" x14ac:dyDescent="0.35"/>
    <row r="12" spans="2:14" s="14" customFormat="1" x14ac:dyDescent="0.35"/>
    <row r="13" spans="2:14" s="14" customFormat="1" ht="11.5" customHeight="1" x14ac:dyDescent="0.35"/>
    <row r="14" spans="2:14" s="14" customFormat="1" x14ac:dyDescent="0.35"/>
    <row r="15" spans="2:14" s="14" customFormat="1" x14ac:dyDescent="0.35"/>
    <row r="16" spans="2:14" s="14" customFormat="1" x14ac:dyDescent="0.35"/>
    <row r="17" spans="2:11" s="14" customFormat="1" x14ac:dyDescent="0.35"/>
    <row r="18" spans="2:11" s="14" customFormat="1" x14ac:dyDescent="0.35"/>
    <row r="19" spans="2:11" s="14" customFormat="1" x14ac:dyDescent="0.35"/>
    <row r="20" spans="2:11" s="14" customFormat="1" x14ac:dyDescent="0.35"/>
    <row r="21" spans="2:11" s="14" customFormat="1" x14ac:dyDescent="0.35"/>
    <row r="22" spans="2:11" s="14" customFormat="1" x14ac:dyDescent="0.35"/>
    <row r="23" spans="2:11" s="14" customFormat="1" x14ac:dyDescent="0.35"/>
    <row r="24" spans="2:11" s="14" customFormat="1" x14ac:dyDescent="0.35">
      <c r="B24" s="95" t="s">
        <v>26</v>
      </c>
      <c r="C24" s="96"/>
      <c r="D24" s="96"/>
      <c r="E24" s="96"/>
      <c r="F24" s="96"/>
      <c r="G24" s="96"/>
      <c r="H24" s="96"/>
      <c r="I24" s="96"/>
      <c r="J24" s="96"/>
      <c r="K24" s="96"/>
    </row>
    <row r="25" spans="2:11" s="14" customFormat="1" x14ac:dyDescent="0.3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Dönmezçelik</cp:lastModifiedBy>
  <cp:lastPrinted>2013-09-17T11:56:06Z</cp:lastPrinted>
  <dcterms:created xsi:type="dcterms:W3CDTF">2012-12-03T11:42:34Z</dcterms:created>
  <dcterms:modified xsi:type="dcterms:W3CDTF">2025-12-04T11:58:53Z</dcterms:modified>
</cp:coreProperties>
</file>