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CE3F3838-88D5-406D-A861-BFD4FA6F3E13}" xr6:coauthVersionLast="36" xr6:coauthVersionMax="47" xr10:uidLastSave="{00000000-0000-0000-0000-000000000000}"/>
  <bookViews>
    <workbookView xWindow="0" yWindow="0" windowWidth="18900" windowHeight="814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<sst xmlns="http://schemas.openxmlformats.org/spreadsheetml/2006/main" count="64" uniqueCount="43">
  <si>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</si>
  <si>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</si>
  <si>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</si>
  <si>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</si>
  <si>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</si>
  <si>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</si>
  <si>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</si>
  <si>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</si>
  <si>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</si>
  <si>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</si>
  <si>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</si>
  <si>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</si>
  <si>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</si>
  <si>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</si>
  <si>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</si>
  <si>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</si>
  <si>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</si>
  <si>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</si>
  <si>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</si>
  <si>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</si>
  <si>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</si>
  <si>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</si>
  <si>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</si>
  <si>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</si>
  <si>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</si>
  <si>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</si>
  <si>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</si>
  <si>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</si>
  <si>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</si>
  <si>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</si>
  <si>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</si>
  <si>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</si>
  <si>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</si>
  <si>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</si>
  <si>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</si>
  <si>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</si>
  <si>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</si>
  <si>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</si>
  <si>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</si>
  <si>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</si>
  <si>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</si>
  <si>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692 / 2025 - 09.HAFTA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</si>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</sst>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52781" y="238116"/>
          <a:ext cx="10066225" cy="5407611"/>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60961</xdr:colOff>
      <xdr:row>37</xdr:row>
      <xdr:rowOff>79375</xdr:rowOff>
    </xdr:to>
    <xdr:pic>
      <xdr:nvPicPr>
        <xdr:cNvPr id="3" name="Resim 2">
          <a:extLst>
            <a:ext uri="{FF2B5EF4-FFF2-40B4-BE49-F238E27FC236}">
              <a16:creationId xmlns:a16="http://schemas.microsoft.com/office/drawing/2014/main" id="{9B8EECA6-89B2-44BA-B659-5601D99C3036}"/>
            </a:ext>
          </a:extLst>
        </xdr:cNvPr>
        <xdr:cNvPicPr>
          <a:picLocks noChangeAspect="1"/>
        </xdr:cNvPicPr>
      </xdr:nvPicPr>
      <xdr:blipFill>
        <a:blip xmlns:r="http://schemas.openxmlformats.org/officeDocument/2006/relationships" r:embed="rId1"/>
        <a:stretch>
          <a:fillRect/>
        </a:stretch>
      </xdr:blipFill>
      <xdr:spPr>
        <a:xfrm>
          <a:off x="793750" y="2555875"/>
          <a:ext cx="13062586" cy="431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-1</xdr:rowOff>
    </xdr:from>
    <xdr:to>
      <xdr:col>19</xdr:col>
      <xdr:colOff>97556</xdr:colOff>
      <xdr:row>31</xdr:row>
      <xdr:rowOff>95249</xdr:rowOff>
    </xdr:to>
    <xdr:pic>
      <xdr:nvPicPr>
        <xdr:cNvPr id="2" name="Resim 1">
          <a:extLst>
            <a:ext uri="{FF2B5EF4-FFF2-40B4-BE49-F238E27FC236}">
              <a16:creationId xmlns:a16="http://schemas.microsoft.com/office/drawing/2014/main" id="{C9A15A5A-CDA5-42DA-97B1-AEB4849F7B16}"/>
            </a:ext>
          </a:extLst>
        </xdr:cNvPr>
        <xdr:cNvPicPr>
          <a:picLocks noChangeAspect="1"/>
        </xdr:cNvPicPr>
      </xdr:nvPicPr>
      <xdr:blipFill>
        <a:blip xmlns:r="http://schemas.openxmlformats.org/officeDocument/2006/relationships" r:embed="rId1"/>
        <a:stretch>
          <a:fillRect/>
        </a:stretch>
      </xdr:blipFill>
      <xdr:spPr>
        <a:xfrm>
          <a:off x="653143" y="2258785"/>
          <a:ext cx="11677234" cy="3279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1006929</xdr:colOff>
      <xdr:row>22</xdr:row>
      <xdr:rowOff>114069</xdr:rowOff>
    </xdr:to>
    <xdr:pic>
      <xdr:nvPicPr>
        <xdr:cNvPr id="2" name="Resim 1">
          <a:extLst>
            <a:ext uri="{FF2B5EF4-FFF2-40B4-BE49-F238E27FC236}">
              <a16:creationId xmlns:a16="http://schemas.microsoft.com/office/drawing/2014/main" id="{F0A9C0C2-FD80-4D8D-89D7-757CD3B09E4A}"/>
            </a:ext>
          </a:extLst>
        </xdr:cNvPr>
        <xdr:cNvPicPr>
          <a:picLocks noChangeAspect="1"/>
        </xdr:cNvPicPr>
      </xdr:nvPicPr>
      <xdr:blipFill>
        <a:blip xmlns:r="http://schemas.openxmlformats.org/officeDocument/2006/relationships" r:embed="rId1"/>
        <a:stretch>
          <a:fillRect/>
        </a:stretch>
      </xdr:blipFill>
      <xdr:spPr>
        <a:xfrm>
          <a:off x="653143" y="1768929"/>
          <a:ext cx="6259286" cy="2209569"/>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AB33" sqref="AB33"/>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4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K5" sqref="K5"/>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46075</v>
      </c>
      <c r="L4" s="77">
        <v>46076</v>
      </c>
      <c r="M4" s="77">
        <v>46077</v>
      </c>
      <c r="N4" s="77">
        <v>46078</v>
      </c>
      <c r="O4" s="77">
        <v>46079</v>
      </c>
      <c r="P4" s="77">
        <v>46080</v>
      </c>
      <c r="Q4" s="77">
        <v>46081</v>
      </c>
      <c r="R4" s="77">
        <v>46082</v>
      </c>
      <c r="S4" s="77" t="s">
        <v>0</v>
      </c>
    </row>
    <row r="5" spans="2:20" ht="15.75" x14ac:dyDescent="0.5">
      <c r="B5" s="16" t="s">
        <v>2</v>
      </c>
      <c r="C5" s="104" t="s">
        <v>1</v>
      </c>
      <c r="D5" s="105"/>
      <c r="E5" s="17"/>
      <c r="F5" s="17"/>
      <c r="G5" s="17"/>
      <c r="H5" s="17"/>
      <c r="I5" s="17"/>
      <c r="J5" s="18"/>
      <c r="K5" s="78"/>
      <c r="L5" s="19">
        <v>912647.00499999989</v>
      </c>
      <c r="M5" s="19">
        <v>909054.56799999997</v>
      </c>
      <c r="N5" s="19">
        <v>976200.39500000002</v>
      </c>
      <c r="O5" s="19">
        <v>983972.10800000001</v>
      </c>
      <c r="P5" s="19">
        <v>988368.48199999984</v>
      </c>
      <c r="Q5" s="19">
        <v>912040.06600000011</v>
      </c>
      <c r="R5" s="19">
        <v>797542.76300000004</v>
      </c>
      <c r="S5" s="20">
        <v>925689.34100000001</v>
      </c>
    </row>
    <row r="6" spans="2:20" ht="15.75" x14ac:dyDescent="0.5">
      <c r="B6" s="16" t="s">
        <v>3</v>
      </c>
      <c r="C6" s="104" t="s">
        <v>8</v>
      </c>
      <c r="D6" s="105"/>
      <c r="E6" s="21"/>
      <c r="F6" s="21"/>
      <c r="G6" s="21"/>
      <c r="H6" s="21"/>
      <c r="I6" s="21"/>
      <c r="J6" s="22"/>
      <c r="K6" s="79"/>
      <c r="L6" s="19">
        <v>227417.9</v>
      </c>
      <c r="M6" s="19">
        <v>216702.2</v>
      </c>
      <c r="N6" s="19">
        <v>222832.9</v>
      </c>
      <c r="O6" s="19">
        <v>235255.7</v>
      </c>
      <c r="P6" s="19">
        <v>243283</v>
      </c>
      <c r="Q6" s="19">
        <v>229275.4</v>
      </c>
      <c r="R6" s="19">
        <v>220088.5</v>
      </c>
      <c r="S6" s="20">
        <v>227836.51428571428</v>
      </c>
    </row>
    <row r="7" spans="2:20" ht="15.75" x14ac:dyDescent="0.5">
      <c r="B7" s="16" t="s">
        <v>32</v>
      </c>
      <c r="C7" s="104" t="s">
        <v>8</v>
      </c>
      <c r="D7" s="105"/>
      <c r="E7" s="21"/>
      <c r="F7" s="21"/>
      <c r="G7" s="21"/>
      <c r="H7" s="21"/>
      <c r="I7" s="21"/>
      <c r="J7" s="22"/>
      <c r="K7" s="79"/>
      <c r="L7" s="19">
        <v>15423.1438</v>
      </c>
      <c r="M7" s="19">
        <v>14200.1144</v>
      </c>
      <c r="N7" s="19">
        <v>14638.078599999999</v>
      </c>
      <c r="O7" s="19">
        <v>8490.0142000000014</v>
      </c>
      <c r="P7" s="19">
        <v>9325.608400000001</v>
      </c>
      <c r="Q7" s="19">
        <v>6443.0666000000001</v>
      </c>
      <c r="R7" s="19">
        <v>4432.7665999999999</v>
      </c>
      <c r="S7" s="20">
        <v>10421.827514285715</v>
      </c>
    </row>
    <row r="8" spans="2:20" ht="15.75" x14ac:dyDescent="0.5">
      <c r="B8" s="16" t="s">
        <v>10</v>
      </c>
      <c r="C8" s="104" t="s">
        <v>9</v>
      </c>
      <c r="D8" s="105"/>
      <c r="E8" s="17"/>
      <c r="F8" s="17"/>
      <c r="G8" s="17"/>
      <c r="H8" s="17"/>
      <c r="I8" s="17"/>
      <c r="J8" s="18"/>
      <c r="K8" s="78"/>
      <c r="L8" s="20">
        <v>6040.56</v>
      </c>
      <c r="M8" s="20">
        <v>11063.7</v>
      </c>
      <c r="N8" s="20">
        <v>7185.92</v>
      </c>
      <c r="O8" s="20">
        <v>10779.27</v>
      </c>
      <c r="P8" s="20">
        <v>2780.75</v>
      </c>
      <c r="Q8" s="20">
        <v>149.69999999999999</v>
      </c>
      <c r="R8" s="20">
        <v>0</v>
      </c>
      <c r="S8" s="20">
        <v>5428.557142857142</v>
      </c>
    </row>
    <row r="9" spans="2:20" ht="15.75" x14ac:dyDescent="0.5">
      <c r="B9" s="16" t="s">
        <v>13</v>
      </c>
      <c r="C9" s="104" t="s">
        <v>16</v>
      </c>
      <c r="D9" s="105"/>
      <c r="E9" s="17"/>
      <c r="F9" s="17"/>
      <c r="G9" s="17"/>
      <c r="H9" s="17"/>
      <c r="I9" s="17"/>
      <c r="J9" s="17"/>
      <c r="K9" s="19">
        <v>50773895.625</v>
      </c>
      <c r="L9" s="19">
        <v>97124783.952999994</v>
      </c>
      <c r="M9" s="19">
        <v>59171568.744000003</v>
      </c>
      <c r="N9" s="19">
        <v>59084671.829999998</v>
      </c>
      <c r="O9" s="19">
        <v>60327387.618000001</v>
      </c>
      <c r="P9" s="19">
        <v>61776550.895999998</v>
      </c>
      <c r="Q9" s="19">
        <v>58339519.447999999</v>
      </c>
      <c r="R9" s="19" t="s">
        <v>27</v>
      </c>
      <c r="S9" s="20">
        <v>63799768.302000001</v>
      </c>
    </row>
    <row r="10" spans="2:20" ht="15.75" x14ac:dyDescent="0.5">
      <c r="B10" s="16" t="s">
        <v>14</v>
      </c>
      <c r="C10" s="104" t="s">
        <v>16</v>
      </c>
      <c r="D10" s="105"/>
      <c r="E10" s="17"/>
      <c r="F10" s="17"/>
      <c r="G10" s="17"/>
      <c r="H10" s="17"/>
      <c r="I10" s="17"/>
      <c r="J10" s="17"/>
      <c r="K10" s="19">
        <v>16788733.002</v>
      </c>
      <c r="L10" s="19">
        <v>19032433.274999999</v>
      </c>
      <c r="M10" s="19">
        <v>18809766.094999999</v>
      </c>
      <c r="N10" s="19">
        <v>18117575.333999999</v>
      </c>
      <c r="O10" s="19">
        <v>18628876.499000002</v>
      </c>
      <c r="P10" s="19">
        <v>21844503.138</v>
      </c>
      <c r="Q10" s="19">
        <v>20709545.498</v>
      </c>
      <c r="R10" s="19" t="s">
        <v>27</v>
      </c>
      <c r="S10" s="20">
        <v>19133061.834428571</v>
      </c>
    </row>
    <row r="11" spans="2:20" ht="15.75" x14ac:dyDescent="0.5">
      <c r="B11" s="84"/>
      <c r="L11" s="2"/>
      <c r="M11" s="2"/>
      <c r="N11" s="2"/>
    </row>
    <row r="12" spans="2:20" ht="15.75" x14ac:dyDescent="0.5">
      <c r="B12" s="97" t="s">
        <v>37</v>
      </c>
      <c r="D12" s="1"/>
      <c r="E12" s="7"/>
      <c r="F12" s="7"/>
      <c r="G12" s="7"/>
      <c r="H12" s="7"/>
      <c r="I12" s="7"/>
      <c r="J12" s="7"/>
      <c r="K12" s="7"/>
      <c r="L12" s="7"/>
      <c r="M12" s="3"/>
      <c r="N12" s="7"/>
      <c r="O12" s="7"/>
      <c r="P12" s="7"/>
      <c r="Q12" s="7"/>
      <c r="R12" s="7"/>
      <c r="S12" s="7"/>
      <c r="T12" s="7"/>
    </row>
    <row r="13" spans="2:20" ht="15.75" x14ac:dyDescent="0.5">
      <c r="B13" s="97"/>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19" x14ac:dyDescent="0.45">
      <c r="B1" s="23" t="s">
        <v>28</v>
      </c>
      <c r="C1" s="24"/>
      <c r="D1" s="24"/>
      <c r="E1" s="24"/>
      <c r="F1" s="24"/>
      <c r="G1" s="24"/>
      <c r="H1" s="24"/>
      <c r="I1" s="24"/>
      <c r="J1" s="24"/>
      <c r="K1" s="25"/>
    </row>
    <row r="2" spans="1:19" x14ac:dyDescent="0.45">
      <c r="B2" s="26" t="str">
        <f>Özet!B2</f>
        <v>Kaynak: Elektrik, Doğalgaz Kömür Raporları</v>
      </c>
      <c r="C2" s="27" t="str">
        <f>C5</f>
        <v>ktoe</v>
      </c>
      <c r="D2" s="31" t="s">
        <v>15</v>
      </c>
      <c r="E2" s="27"/>
      <c r="F2" s="27"/>
      <c r="G2" s="27"/>
      <c r="H2" s="27"/>
      <c r="I2" s="27"/>
      <c r="J2" s="31" t="s">
        <v>15</v>
      </c>
      <c r="K2" s="32"/>
    </row>
    <row r="4" spans="1:19" x14ac:dyDescent="0.45">
      <c r="C4" s="6"/>
      <c r="D4" s="6" t="e">
        <f>Özet!E4</f>
        <v>#REF!</v>
      </c>
      <c r="E4" s="6" t="e">
        <f>Özet!F4</f>
        <v>#REF!</v>
      </c>
      <c r="F4" s="6" t="e">
        <f>Özet!G4</f>
        <v>#REF!</v>
      </c>
      <c r="G4" s="6" t="e">
        <f>Özet!H4</f>
        <v>#REF!</v>
      </c>
      <c r="H4" s="6" t="e">
        <f>Özet!I4</f>
        <v>#REF!</v>
      </c>
      <c r="I4" s="6" t="e">
        <f>Özet!J4</f>
        <v>#REF!</v>
      </c>
      <c r="J4" s="80">
        <v>46076</v>
      </c>
      <c r="K4" s="80">
        <v>46077</v>
      </c>
      <c r="L4" s="80">
        <v>46078</v>
      </c>
      <c r="M4" s="80">
        <v>46079</v>
      </c>
      <c r="N4" s="80">
        <v>46080</v>
      </c>
      <c r="O4" s="80">
        <v>46081</v>
      </c>
      <c r="P4" s="80">
        <v>46082</v>
      </c>
      <c r="Q4" s="80" t="s">
        <v>0</v>
      </c>
    </row>
    <row r="5" spans="1:19" ht="15.75" x14ac:dyDescent="0.5">
      <c r="B5" s="16" t="str">
        <f>Özet!B5</f>
        <v>Elektrik</v>
      </c>
      <c r="C5" s="29" t="s">
        <v>4</v>
      </c>
      <c r="D5" s="17"/>
      <c r="E5" s="17"/>
      <c r="F5" s="17"/>
      <c r="G5" s="17"/>
      <c r="H5" s="17"/>
      <c r="I5" s="17"/>
      <c r="J5" s="30">
        <v>85.836819669963745</v>
      </c>
      <c r="K5" s="30">
        <v>85.437065949587236</v>
      </c>
      <c r="L5" s="30">
        <v>91.522211112603728</v>
      </c>
      <c r="M5" s="30">
        <v>92.072351379542241</v>
      </c>
      <c r="N5" s="30">
        <v>92.385072190910222</v>
      </c>
      <c r="O5" s="30">
        <v>85.844578997228254</v>
      </c>
      <c r="P5" s="30">
        <v>74.943278430030219</v>
      </c>
      <c r="Q5" s="30">
        <v>86.863053961409378</v>
      </c>
    </row>
    <row r="6" spans="1:19" ht="15.75" x14ac:dyDescent="0.5">
      <c r="B6" s="16" t="str">
        <f>Özet!B6</f>
        <v>Doğalgaz (Toplam)</v>
      </c>
      <c r="C6" s="29" t="s">
        <v>4</v>
      </c>
      <c r="D6" s="21"/>
      <c r="E6" s="21"/>
      <c r="F6" s="21"/>
      <c r="G6" s="21"/>
      <c r="H6" s="21"/>
      <c r="I6" s="21"/>
      <c r="J6" s="30">
        <v>208.05901948786999</v>
      </c>
      <c r="K6" s="30">
        <v>198.25549023566001</v>
      </c>
      <c r="L6" s="30">
        <v>203.86431623736999</v>
      </c>
      <c r="M6" s="30">
        <v>215.22962911421001</v>
      </c>
      <c r="N6" s="30">
        <v>222.57360760989999</v>
      </c>
      <c r="O6" s="30">
        <v>209.75840035761999</v>
      </c>
      <c r="P6" s="30">
        <v>201.35353246405001</v>
      </c>
      <c r="Q6" s="30">
        <v>208.44199935809712</v>
      </c>
    </row>
    <row r="7" spans="1:19" ht="17.25" hidden="1" customHeight="1" x14ac:dyDescent="0.5">
      <c r="B7" s="16" t="s">
        <v>10</v>
      </c>
      <c r="C7" s="29" t="s">
        <v>4</v>
      </c>
      <c r="D7" s="17"/>
      <c r="E7" s="17"/>
      <c r="F7" s="17"/>
      <c r="G7" s="17"/>
      <c r="H7" s="17"/>
      <c r="I7" s="17"/>
      <c r="J7" s="30">
        <v>1.2081120000000001</v>
      </c>
      <c r="K7" s="30">
        <v>2.2127400000000002</v>
      </c>
      <c r="L7" s="30">
        <v>1.437184</v>
      </c>
      <c r="M7" s="30">
        <v>2.1558540000000002</v>
      </c>
      <c r="N7" s="30">
        <v>0.55615000000000003</v>
      </c>
      <c r="O7" s="30">
        <v>2.9939999999999998E-2</v>
      </c>
      <c r="P7" s="30">
        <v>0</v>
      </c>
      <c r="Q7" s="30">
        <v>1.0857114285714284</v>
      </c>
    </row>
    <row r="8" spans="1:19" ht="15.75" x14ac:dyDescent="0.5">
      <c r="B8" s="16" t="s">
        <v>13</v>
      </c>
      <c r="C8" s="29" t="s">
        <v>4</v>
      </c>
      <c r="D8" s="17"/>
      <c r="E8" s="17"/>
      <c r="F8" s="17"/>
      <c r="G8" s="17"/>
      <c r="H8" s="17"/>
      <c r="I8" s="17"/>
      <c r="J8" s="30">
        <v>83.512259858067281</v>
      </c>
      <c r="K8" s="30">
        <v>50.87837752668468</v>
      </c>
      <c r="L8" s="30">
        <v>50.803659649666351</v>
      </c>
      <c r="M8" s="30">
        <v>51.872202606399206</v>
      </c>
      <c r="N8" s="30">
        <v>53.118258405171119</v>
      </c>
      <c r="O8" s="30">
        <v>50.162944099765561</v>
      </c>
      <c r="P8" s="30" t="s">
        <v>27</v>
      </c>
      <c r="Q8" s="30">
        <v>56.724617024292371</v>
      </c>
    </row>
    <row r="9" spans="1:19" ht="15.75" x14ac:dyDescent="0.5">
      <c r="B9" s="16" t="s">
        <v>14</v>
      </c>
      <c r="C9" s="29" t="s">
        <v>4</v>
      </c>
      <c r="D9" s="17"/>
      <c r="E9" s="17"/>
      <c r="F9" s="17"/>
      <c r="G9" s="17"/>
      <c r="H9" s="17"/>
      <c r="I9" s="17"/>
      <c r="J9" s="30">
        <v>14.89209775630156</v>
      </c>
      <c r="K9" s="30">
        <v>14.7178698284393</v>
      </c>
      <c r="L9" s="30">
        <v>14.176258972387538</v>
      </c>
      <c r="M9" s="30">
        <v>14.576331145087217</v>
      </c>
      <c r="N9" s="30">
        <v>17.092426988631185</v>
      </c>
      <c r="O9" s="30">
        <v>16.204369225342308</v>
      </c>
      <c r="P9" s="30" t="s">
        <v>27</v>
      </c>
      <c r="Q9" s="30">
        <v>15.276558986031517</v>
      </c>
    </row>
    <row r="10" spans="1:19" ht="15.75" x14ac:dyDescent="0.5">
      <c r="A10" s="8"/>
      <c r="B10" s="82" t="s">
        <v>5</v>
      </c>
      <c r="C10" s="83" t="s">
        <v>4</v>
      </c>
      <c r="D10" s="12"/>
      <c r="E10" s="12"/>
      <c r="F10" s="12"/>
      <c r="G10" s="12"/>
      <c r="H10" s="12"/>
      <c r="I10" s="12"/>
      <c r="J10" s="81">
        <v>393.50830877220261</v>
      </c>
      <c r="K10" s="81">
        <v>351.50154354037119</v>
      </c>
      <c r="L10" s="81">
        <v>361.80362997202764</v>
      </c>
      <c r="M10" s="81">
        <v>375.90636824523864</v>
      </c>
      <c r="N10" s="81">
        <v>385.72551519461251</v>
      </c>
      <c r="O10" s="81">
        <v>362.00023267995613</v>
      </c>
      <c r="P10" s="81">
        <v>276.29681089408024</v>
      </c>
      <c r="Q10" s="81">
        <v>358.10605847121275</v>
      </c>
    </row>
    <row r="11" spans="1:19" x14ac:dyDescent="0.45">
      <c r="B11" s="10"/>
      <c r="C11" s="10"/>
      <c r="D11" s="10"/>
      <c r="E11" s="10"/>
      <c r="F11" s="10"/>
      <c r="G11" s="10"/>
      <c r="H11" s="10"/>
      <c r="I11" s="10"/>
      <c r="J11" s="10"/>
      <c r="K11" s="10"/>
      <c r="L11" s="10"/>
      <c r="M11" s="10"/>
      <c r="N11" s="10"/>
      <c r="O11" s="10"/>
      <c r="P11" s="10"/>
      <c r="Q11" s="11"/>
    </row>
    <row r="12" spans="1:19" x14ac:dyDescent="0.45">
      <c r="B12" s="84"/>
    </row>
    <row r="13" spans="1:19" s="84" customFormat="1" x14ac:dyDescent="0.4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6" t="s">
        <v>21</v>
      </c>
      <c r="D1" s="107"/>
      <c r="E1" s="108"/>
    </row>
    <row r="2" spans="2:14" x14ac:dyDescent="0.45">
      <c r="B2" s="33" t="s">
        <v>6</v>
      </c>
      <c r="C2" s="106" t="s">
        <v>38</v>
      </c>
      <c r="D2" s="107"/>
      <c r="E2" s="108"/>
    </row>
    <row r="3" spans="2:14" x14ac:dyDescent="0.45">
      <c r="B3" s="33" t="s">
        <v>7</v>
      </c>
      <c r="C3" s="101" t="s">
        <v>22</v>
      </c>
      <c r="D3" s="109" t="s">
        <v>15</v>
      </c>
      <c r="E3" s="110"/>
    </row>
    <row r="5" spans="2:14" x14ac:dyDescent="0.45">
      <c r="E5" s="15"/>
      <c r="F5" s="15"/>
      <c r="G5" s="15"/>
      <c r="H5" s="15"/>
      <c r="I5" s="15"/>
      <c r="J5" s="15"/>
      <c r="K5" s="15"/>
      <c r="L5" s="15"/>
      <c r="M5" s="15"/>
      <c r="N5" s="15"/>
    </row>
    <row r="6" spans="2:14" s="14" customFormat="1" x14ac:dyDescent="0.45">
      <c r="B6" s="92"/>
      <c r="C6" s="89" t="s">
        <v>33</v>
      </c>
      <c r="D6" s="87">
        <v>46075</v>
      </c>
      <c r="E6" s="87">
        <v>46076</v>
      </c>
      <c r="F6" s="87">
        <v>46077</v>
      </c>
      <c r="G6" s="87">
        <v>46078</v>
      </c>
      <c r="H6" s="87">
        <v>46079</v>
      </c>
      <c r="I6" s="87">
        <v>46080</v>
      </c>
      <c r="J6" s="87">
        <v>46081</v>
      </c>
      <c r="K6" s="87">
        <v>46082</v>
      </c>
      <c r="L6" s="87" t="s">
        <v>5</v>
      </c>
      <c r="M6" s="88" t="s">
        <v>40</v>
      </c>
      <c r="N6" s="89" t="s">
        <v>20</v>
      </c>
    </row>
    <row r="7" spans="2:14" s="14" customFormat="1" x14ac:dyDescent="0.45">
      <c r="B7" s="93" t="s">
        <v>34</v>
      </c>
      <c r="C7" s="94" t="s">
        <v>16</v>
      </c>
      <c r="D7" s="90">
        <v>50773895.625</v>
      </c>
      <c r="E7" s="90">
        <v>97124783.952999994</v>
      </c>
      <c r="F7" s="90">
        <v>59171568.744000003</v>
      </c>
      <c r="G7" s="90">
        <v>59084671.829999998</v>
      </c>
      <c r="H7" s="90">
        <v>60327387.618000001</v>
      </c>
      <c r="I7" s="90">
        <v>61776550.895999998</v>
      </c>
      <c r="J7" s="90">
        <v>58339519.447999999</v>
      </c>
      <c r="K7" s="90" t="s">
        <v>42</v>
      </c>
      <c r="L7" s="90">
        <v>395824482.48900002</v>
      </c>
      <c r="M7" s="91">
        <v>4158199357.6840992</v>
      </c>
      <c r="N7" s="98">
        <v>0.76335746846390962</v>
      </c>
    </row>
    <row r="8" spans="2:14" s="14" customFormat="1" x14ac:dyDescent="0.45">
      <c r="B8" s="93" t="s">
        <v>23</v>
      </c>
      <c r="C8" s="94" t="s">
        <v>16</v>
      </c>
      <c r="D8" s="90">
        <v>16788733.002</v>
      </c>
      <c r="E8" s="90">
        <v>19032433.274999999</v>
      </c>
      <c r="F8" s="90">
        <v>18809766.094999999</v>
      </c>
      <c r="G8" s="90">
        <v>18117575.333999999</v>
      </c>
      <c r="H8" s="90">
        <v>18628876.499000002</v>
      </c>
      <c r="I8" s="90">
        <v>21844503.138</v>
      </c>
      <c r="J8" s="90">
        <v>20709545.498</v>
      </c>
      <c r="K8" s="90" t="s">
        <v>42</v>
      </c>
      <c r="L8" s="90">
        <v>117142699.83899999</v>
      </c>
      <c r="M8" s="91">
        <v>1289051150.0650001</v>
      </c>
      <c r="N8" s="98">
        <v>0.23664253153609027</v>
      </c>
    </row>
    <row r="9" spans="2:14" s="14" customFormat="1" x14ac:dyDescent="0.45"/>
    <row r="10" spans="2:14" s="14" customFormat="1" x14ac:dyDescent="0.45">
      <c r="B10" s="99"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5" t="s">
        <v>26</v>
      </c>
      <c r="C24" s="96"/>
      <c r="D24" s="96"/>
      <c r="E24" s="96"/>
      <c r="F24" s="96"/>
      <c r="G24" s="96"/>
      <c r="H24" s="96"/>
      <c r="I24" s="96"/>
      <c r="J24" s="96"/>
      <c r="K24" s="96"/>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2026-03-12T06:31:17Z</dcterms:modified>
</cp:coreProperties>
</file>