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ownloads\"/>
    </mc:Choice>
  </mc:AlternateContent>
  <xr:revisionPtr revIDLastSave="0" documentId="13_ncr:1_{D73B3AE2-3382-43B9-900F-AA0F63148366}" xr6:coauthVersionLast="36" xr6:coauthVersionMax="47" xr10:uidLastSave="{00000000-0000-0000-0000-000000000000}"/>
  <bookViews>
    <workbookView xWindow="0" yWindow="0" windowWidth="14400" windowHeight="5775"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<sst xmlns="http://schemas.openxmlformats.org/spreadsheetml/2006/main" count="64" uniqueCount="42">
  <si>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</si>
  <si>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</si>
  <si>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</si>
  <si>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</si>
  <si>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</si>
  <si>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</si>
  <si>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</si>
  <si>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</si>
  <si>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</si>
  <si>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</si>
  <si>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</si>
  <si>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</si>
  <si>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</si>
  <si>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</si>
  <si>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</si>
  <si>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</si>
  <si>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</si>
  <si>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</si>
  <si>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</si>
  <si>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</si>
  <si>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</si>
  <si>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</si>
  <si>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</si>
  <si>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</si>
  <si>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</si>
  <si>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</si>
  <si>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</si>
  <si>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</si>
  <si>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</si>
  <si>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</si>
  <si>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</si>
  <si>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</si>
  <si>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</si>
  <si>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</si>
  <si>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</si>
  <si>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</si>
  <si>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</si>
  <si>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</si>
  <si>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</si>
  <si>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</si>
  <si>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</si>
  <si>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709 / 2026 - 26.HAFTA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</si>
</sst>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09">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48019" y="229458"/>
          <a:ext cx="10048907" cy="5511520"/>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801687</xdr:colOff>
      <xdr:row>12</xdr:row>
      <xdr:rowOff>198436</xdr:rowOff>
    </xdr:from>
    <xdr:to>
      <xdr:col>19</xdr:col>
      <xdr:colOff>79374</xdr:colOff>
      <xdr:row>34</xdr:row>
      <xdr:rowOff>175894</xdr:rowOff>
    </xdr:to>
    <xdr:pic>
      <xdr:nvPicPr>
        <xdr:cNvPr id="4" name="Resim 3">
          <a:extLst>
            <a:ext uri="{FF2B5EF4-FFF2-40B4-BE49-F238E27FC236}">
              <a16:creationId xmlns:a16="http://schemas.microsoft.com/office/drawing/2014/main" id="{797C4A72-16F8-4F2B-86D5-27865ADB211F}"/>
            </a:ext>
          </a:extLst>
        </xdr:cNvPr>
        <xdr:cNvPicPr>
          <a:picLocks noChangeAspect="1"/>
        </xdr:cNvPicPr>
      </xdr:nvPicPr>
      <xdr:blipFill>
        <a:blip xmlns:r="http://schemas.openxmlformats.org/officeDocument/2006/relationships" r:embed="rId1"/>
        <a:stretch>
          <a:fillRect/>
        </a:stretch>
      </xdr:blipFill>
      <xdr:spPr>
        <a:xfrm>
          <a:off x="801687" y="2317749"/>
          <a:ext cx="13065125" cy="4057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659946</xdr:colOff>
      <xdr:row>14</xdr:row>
      <xdr:rowOff>0</xdr:rowOff>
    </xdr:from>
    <xdr:to>
      <xdr:col>21</xdr:col>
      <xdr:colOff>61232</xdr:colOff>
      <xdr:row>33</xdr:row>
      <xdr:rowOff>55101</xdr:rowOff>
    </xdr:to>
    <xdr:pic>
      <xdr:nvPicPr>
        <xdr:cNvPr id="2" name="Resim 1">
          <a:extLst>
            <a:ext uri="{FF2B5EF4-FFF2-40B4-BE49-F238E27FC236}">
              <a16:creationId xmlns:a16="http://schemas.microsoft.com/office/drawing/2014/main" id="{8BD17B1F-B523-426E-8AA8-08030C6E980B}"/>
            </a:ext>
          </a:extLst>
        </xdr:cNvPr>
        <xdr:cNvPicPr>
          <a:picLocks noChangeAspect="1"/>
        </xdr:cNvPicPr>
      </xdr:nvPicPr>
      <xdr:blipFill>
        <a:blip xmlns:r="http://schemas.openxmlformats.org/officeDocument/2006/relationships" r:embed="rId1"/>
        <a:stretch>
          <a:fillRect/>
        </a:stretch>
      </xdr:blipFill>
      <xdr:spPr>
        <a:xfrm>
          <a:off x="659946" y="2456090"/>
          <a:ext cx="12967607" cy="35453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346981</xdr:colOff>
      <xdr:row>22</xdr:row>
      <xdr:rowOff>154406</xdr:rowOff>
    </xdr:to>
    <xdr:pic>
      <xdr:nvPicPr>
        <xdr:cNvPr id="3" name="Resim 2">
          <a:extLst>
            <a:ext uri="{FF2B5EF4-FFF2-40B4-BE49-F238E27FC236}">
              <a16:creationId xmlns:a16="http://schemas.microsoft.com/office/drawing/2014/main" id="{0C7E39EF-5582-4719-AC7F-6D5F4781B6A5}"/>
            </a:ext>
          </a:extLst>
        </xdr:cNvPr>
        <xdr:cNvPicPr>
          <a:picLocks noChangeAspect="1"/>
        </xdr:cNvPicPr>
      </xdr:nvPicPr>
      <xdr:blipFill>
        <a:blip xmlns:r="http://schemas.openxmlformats.org/officeDocument/2006/relationships" r:embed="rId1"/>
        <a:stretch>
          <a:fillRect/>
        </a:stretch>
      </xdr:blipFill>
      <xdr:spPr>
        <a:xfrm>
          <a:off x="659947" y="1836964"/>
          <a:ext cx="6892017" cy="2317942"/>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I13" sqref="I13"/>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0" t="s">
        <v>39</v>
      </c>
      <c r="E25" s="100"/>
      <c r="F25" s="100"/>
      <c r="G25" s="100"/>
      <c r="H25" s="100"/>
      <c r="I25" s="100"/>
      <c r="J25" s="100"/>
      <c r="K25" s="100"/>
      <c r="L25" s="100"/>
      <c r="M25" s="100"/>
      <c r="N25" s="100"/>
      <c r="O25" s="100"/>
      <c r="P25" s="101"/>
      <c r="Q25" s="34"/>
      <c r="R25" s="34"/>
      <c r="S25" s="34"/>
      <c r="T25" s="34"/>
      <c r="U25" s="34"/>
      <c r="V25" s="34"/>
      <c r="W25" s="34"/>
      <c r="X25" s="34"/>
      <c r="Y25" s="34"/>
      <c r="Z25" s="34"/>
      <c r="AA25" s="34"/>
      <c r="AB25" s="34"/>
      <c r="AC25" s="34"/>
    </row>
    <row r="26" spans="1:29" ht="21" customHeight="1" x14ac:dyDescent="0.45">
      <c r="A26" s="34"/>
      <c r="B26" s="34"/>
      <c r="C26" s="39"/>
      <c r="D26" s="100"/>
      <c r="E26" s="100"/>
      <c r="F26" s="100"/>
      <c r="G26" s="100"/>
      <c r="H26" s="100"/>
      <c r="I26" s="100"/>
      <c r="J26" s="100"/>
      <c r="K26" s="100"/>
      <c r="L26" s="100"/>
      <c r="M26" s="100"/>
      <c r="N26" s="100"/>
      <c r="O26" s="100"/>
      <c r="P26" s="101"/>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U30" sqref="U30:U31"/>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46194</v>
      </c>
      <c r="L4" s="77">
        <v>46195</v>
      </c>
      <c r="M4" s="77">
        <v>46196</v>
      </c>
      <c r="N4" s="77">
        <v>46197</v>
      </c>
      <c r="O4" s="77">
        <v>46198</v>
      </c>
      <c r="P4" s="77">
        <v>46199</v>
      </c>
      <c r="Q4" s="77">
        <v>46200</v>
      </c>
      <c r="R4" s="77">
        <v>46201</v>
      </c>
      <c r="S4" s="77" t="s">
        <v>0</v>
      </c>
    </row>
    <row r="5" spans="2:20" ht="15.75" x14ac:dyDescent="0.5">
      <c r="B5" s="16" t="s">
        <v>2</v>
      </c>
      <c r="C5" s="102" t="s">
        <v>1</v>
      </c>
      <c r="D5" s="103"/>
      <c r="E5" s="17"/>
      <c r="F5" s="17"/>
      <c r="G5" s="17"/>
      <c r="H5" s="17"/>
      <c r="I5" s="17"/>
      <c r="J5" s="18"/>
      <c r="K5" s="78"/>
      <c r="L5" s="19">
        <v>876944.49</v>
      </c>
      <c r="M5" s="19">
        <v>916501.30800000008</v>
      </c>
      <c r="N5" s="19">
        <v>916508.63900000008</v>
      </c>
      <c r="O5" s="19">
        <v>951771.13600000006</v>
      </c>
      <c r="P5" s="19">
        <v>957452.34600000014</v>
      </c>
      <c r="Q5" s="19">
        <v>904693.09900000005</v>
      </c>
      <c r="R5" s="19">
        <v>779755.90999999992</v>
      </c>
      <c r="S5" s="20">
        <v>900518.13257142866</v>
      </c>
    </row>
    <row r="6" spans="2:20" ht="15.75" x14ac:dyDescent="0.5">
      <c r="B6" s="16" t="s">
        <v>3</v>
      </c>
      <c r="C6" s="102" t="s">
        <v>8</v>
      </c>
      <c r="D6" s="103"/>
      <c r="E6" s="21"/>
      <c r="F6" s="21"/>
      <c r="G6" s="21"/>
      <c r="H6" s="21"/>
      <c r="I6" s="21"/>
      <c r="J6" s="22"/>
      <c r="K6" s="79"/>
      <c r="L6" s="19">
        <v>107129</v>
      </c>
      <c r="M6" s="19">
        <v>103650</v>
      </c>
      <c r="N6" s="19">
        <v>103763</v>
      </c>
      <c r="O6" s="19">
        <v>106314</v>
      </c>
      <c r="P6" s="19">
        <v>101487</v>
      </c>
      <c r="Q6" s="19">
        <v>91730</v>
      </c>
      <c r="R6" s="19">
        <v>88459</v>
      </c>
      <c r="S6" s="20">
        <v>100361.71428571429</v>
      </c>
    </row>
    <row r="7" spans="2:20" ht="15.75" x14ac:dyDescent="0.5">
      <c r="B7" s="16" t="s">
        <v>32</v>
      </c>
      <c r="C7" s="102" t="s">
        <v>8</v>
      </c>
      <c r="D7" s="103"/>
      <c r="E7" s="21"/>
      <c r="F7" s="21"/>
      <c r="G7" s="21"/>
      <c r="H7" s="21"/>
      <c r="I7" s="21"/>
      <c r="J7" s="22"/>
      <c r="K7" s="79"/>
      <c r="L7" s="19">
        <v>9752.4902000000002</v>
      </c>
      <c r="M7" s="19">
        <v>10234.647000000001</v>
      </c>
      <c r="N7" s="19">
        <v>14700.660200000002</v>
      </c>
      <c r="O7" s="19">
        <v>14100.843599999998</v>
      </c>
      <c r="P7" s="19">
        <v>12379.5648</v>
      </c>
      <c r="Q7" s="19">
        <v>7731.4982</v>
      </c>
      <c r="R7" s="19">
        <v>5775.9148000000005</v>
      </c>
      <c r="S7" s="20">
        <v>10667.945542857142</v>
      </c>
    </row>
    <row r="8" spans="2:20" ht="15.75" hidden="1" x14ac:dyDescent="0.5">
      <c r="B8" s="16" t="s">
        <v>10</v>
      </c>
      <c r="C8" s="102" t="s">
        <v>9</v>
      </c>
      <c r="D8" s="103"/>
      <c r="E8" s="17"/>
      <c r="F8" s="17"/>
      <c r="G8" s="17"/>
      <c r="H8" s="17"/>
      <c r="I8" s="17"/>
      <c r="J8" s="18"/>
      <c r="K8" s="78"/>
      <c r="L8" s="20">
        <v>4923.1899999999996</v>
      </c>
      <c r="M8" s="20">
        <v>6580.5</v>
      </c>
      <c r="N8" s="20">
        <v>6388.99</v>
      </c>
      <c r="O8" s="20">
        <v>6044.28</v>
      </c>
      <c r="P8" s="20">
        <v>928.9</v>
      </c>
      <c r="Q8" s="20">
        <v>410.36</v>
      </c>
      <c r="R8" s="20">
        <v>0</v>
      </c>
      <c r="S8" s="20">
        <v>3610.8885714285716</v>
      </c>
    </row>
    <row r="9" spans="2:20" ht="15.75" x14ac:dyDescent="0.5">
      <c r="B9" s="16" t="s">
        <v>13</v>
      </c>
      <c r="C9" s="102" t="s">
        <v>16</v>
      </c>
      <c r="D9" s="103"/>
      <c r="E9" s="17"/>
      <c r="F9" s="17"/>
      <c r="G9" s="17"/>
      <c r="H9" s="17"/>
      <c r="I9" s="17"/>
      <c r="J9" s="17"/>
      <c r="K9" s="19">
        <v>58998916.18</v>
      </c>
      <c r="L9" s="19">
        <v>81985424.878999993</v>
      </c>
      <c r="M9" s="19">
        <v>82172874.244000003</v>
      </c>
      <c r="N9" s="19">
        <v>82164835.924999997</v>
      </c>
      <c r="O9" s="19">
        <v>82790000.607999995</v>
      </c>
      <c r="P9" s="19">
        <v>85519062.511999905</v>
      </c>
      <c r="Q9" s="19">
        <v>78952305.701000005</v>
      </c>
      <c r="R9" s="19" t="s">
        <v>27</v>
      </c>
      <c r="S9" s="20">
        <v>78940488.578428552</v>
      </c>
    </row>
    <row r="10" spans="2:20" ht="15.75" x14ac:dyDescent="0.5">
      <c r="B10" s="16" t="s">
        <v>14</v>
      </c>
      <c r="C10" s="102" t="s">
        <v>16</v>
      </c>
      <c r="D10" s="103"/>
      <c r="E10" s="17"/>
      <c r="F10" s="17"/>
      <c r="G10" s="17"/>
      <c r="H10" s="17"/>
      <c r="I10" s="17"/>
      <c r="J10" s="17"/>
      <c r="K10" s="19">
        <v>25356790.226</v>
      </c>
      <c r="L10" s="19">
        <v>24057293.335000001</v>
      </c>
      <c r="M10" s="19">
        <v>23538767.811999999</v>
      </c>
      <c r="N10" s="19">
        <v>24093105.717</v>
      </c>
      <c r="O10" s="19">
        <v>24992909.989999998</v>
      </c>
      <c r="P10" s="19">
        <v>28590313.092999998</v>
      </c>
      <c r="Q10" s="19">
        <v>29169165.102000002</v>
      </c>
      <c r="R10" s="19" t="s">
        <v>27</v>
      </c>
      <c r="S10" s="20">
        <v>25685477.896428574</v>
      </c>
    </row>
    <row r="11" spans="2:20" ht="15.75" x14ac:dyDescent="0.5">
      <c r="B11" s="84"/>
      <c r="L11" s="2"/>
      <c r="M11" s="2"/>
      <c r="N11" s="2"/>
    </row>
    <row r="12" spans="2:20" ht="15.75" x14ac:dyDescent="0.5">
      <c r="B12" s="96" t="s">
        <v>37</v>
      </c>
      <c r="D12" s="1"/>
      <c r="E12" s="7"/>
      <c r="F12" s="7"/>
      <c r="G12" s="7"/>
      <c r="H12" s="7"/>
      <c r="I12" s="7"/>
      <c r="J12" s="7"/>
      <c r="K12" s="7"/>
      <c r="L12" s="7"/>
      <c r="M12" s="3"/>
      <c r="N12" s="7"/>
      <c r="O12" s="7"/>
      <c r="P12" s="7"/>
      <c r="Q12" s="7"/>
      <c r="R12" s="7"/>
      <c r="S12" s="7"/>
      <c r="T12" s="7"/>
    </row>
    <row r="13" spans="2:20" ht="15.75" x14ac:dyDescent="0.5">
      <c r="B13" s="96"/>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U13"/>
  <sheetViews>
    <sheetView zoomScale="70" zoomScaleNormal="70" workbookViewId="0">
      <selection activeCell="J5" sqref="J5"/>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21" x14ac:dyDescent="0.45">
      <c r="B1" s="23" t="s">
        <v>28</v>
      </c>
      <c r="C1" s="24"/>
      <c r="D1" s="24"/>
      <c r="E1" s="24"/>
      <c r="F1" s="24"/>
      <c r="G1" s="24"/>
      <c r="H1" s="24"/>
      <c r="I1" s="24"/>
      <c r="J1" s="24"/>
      <c r="K1" s="25"/>
    </row>
    <row r="2" spans="1:21" x14ac:dyDescent="0.45">
      <c r="B2" s="26" t="str">
        <f>Özet!B2</f>
        <v>Kaynak: Elektrik, Doğalgaz Kömür Raporları</v>
      </c>
      <c r="C2" s="27" t="str">
        <f>C5</f>
        <v>ktoe</v>
      </c>
      <c r="D2" s="31" t="s">
        <v>15</v>
      </c>
      <c r="E2" s="27"/>
      <c r="F2" s="27"/>
      <c r="G2" s="27"/>
      <c r="H2" s="27"/>
      <c r="I2" s="27"/>
      <c r="J2" s="31" t="s">
        <v>15</v>
      </c>
      <c r="K2" s="32"/>
    </row>
    <row r="4" spans="1:21" x14ac:dyDescent="0.45">
      <c r="C4" s="6"/>
      <c r="D4" s="6" t="e">
        <f>Özet!E4</f>
        <v>#REF!</v>
      </c>
      <c r="E4" s="6" t="e">
        <f>Özet!F4</f>
        <v>#REF!</v>
      </c>
      <c r="F4" s="6" t="e">
        <f>Özet!G4</f>
        <v>#REF!</v>
      </c>
      <c r="G4" s="6" t="e">
        <f>Özet!H4</f>
        <v>#REF!</v>
      </c>
      <c r="H4" s="6" t="e">
        <f>Özet!I4</f>
        <v>#REF!</v>
      </c>
      <c r="I4" s="6" t="e">
        <f>Özet!J4</f>
        <v>#REF!</v>
      </c>
      <c r="J4" s="80">
        <v>46195</v>
      </c>
      <c r="K4" s="80">
        <v>46196</v>
      </c>
      <c r="L4" s="80">
        <v>46197</v>
      </c>
      <c r="M4" s="80">
        <v>46198</v>
      </c>
      <c r="N4" s="80">
        <v>46199</v>
      </c>
      <c r="O4" s="80">
        <v>46200</v>
      </c>
      <c r="P4" s="80">
        <v>46201</v>
      </c>
      <c r="Q4" s="80" t="s">
        <v>0</v>
      </c>
    </row>
    <row r="5" spans="1:21" ht="15.75" x14ac:dyDescent="0.5">
      <c r="B5" s="16" t="str">
        <f>Özet!B5</f>
        <v>Elektrik</v>
      </c>
      <c r="C5" s="29" t="s">
        <v>4</v>
      </c>
      <c r="D5" s="17"/>
      <c r="E5" s="17"/>
      <c r="F5" s="17"/>
      <c r="G5" s="17"/>
      <c r="H5" s="17"/>
      <c r="I5" s="17"/>
      <c r="J5" s="30">
        <v>87.228510685031551</v>
      </c>
      <c r="K5" s="30">
        <v>90.583473510497541</v>
      </c>
      <c r="L5" s="30">
        <v>90.598419422272045</v>
      </c>
      <c r="M5" s="30">
        <v>93.752217124778539</v>
      </c>
      <c r="N5" s="30">
        <v>94.248731180648576</v>
      </c>
      <c r="O5" s="30">
        <v>89.703580450462042</v>
      </c>
      <c r="P5" s="30">
        <v>78.772497448661554</v>
      </c>
      <c r="Q5" s="30">
        <v>89.26963283176454</v>
      </c>
    </row>
    <row r="6" spans="1:21" ht="15.75" x14ac:dyDescent="0.5">
      <c r="B6" s="16" t="str">
        <f>Özet!B6</f>
        <v>Doğalgaz (Toplam)</v>
      </c>
      <c r="C6" s="29" t="s">
        <v>4</v>
      </c>
      <c r="D6" s="21"/>
      <c r="E6" s="21"/>
      <c r="F6" s="21"/>
      <c r="G6" s="21"/>
      <c r="H6" s="21"/>
      <c r="I6" s="21"/>
      <c r="J6" s="30">
        <v>98.009676013700002</v>
      </c>
      <c r="K6" s="30">
        <v>94.826824845000004</v>
      </c>
      <c r="L6" s="30">
        <v>94.930205753899997</v>
      </c>
      <c r="M6" s="30">
        <v>97.264052644199992</v>
      </c>
      <c r="N6" s="30">
        <v>92.847949571100003</v>
      </c>
      <c r="O6" s="30">
        <v>83.921511268999993</v>
      </c>
      <c r="P6" s="30">
        <v>80.928954162699995</v>
      </c>
      <c r="Q6" s="30">
        <v>91.818453465657129</v>
      </c>
    </row>
    <row r="7" spans="1:21" ht="17.25" hidden="1" customHeight="1" x14ac:dyDescent="0.5">
      <c r="B7" s="16" t="s">
        <v>10</v>
      </c>
      <c r="C7" s="29" t="s">
        <v>4</v>
      </c>
      <c r="D7" s="17"/>
      <c r="E7" s="17"/>
      <c r="F7" s="17"/>
      <c r="G7" s="17"/>
      <c r="H7" s="17"/>
      <c r="I7" s="17"/>
      <c r="J7" s="30">
        <v>0.98463800000000001</v>
      </c>
      <c r="K7" s="30">
        <v>1.3161</v>
      </c>
      <c r="L7" s="30">
        <v>1.277798</v>
      </c>
      <c r="M7" s="30">
        <v>1.2088559999999999</v>
      </c>
      <c r="N7" s="30">
        <v>0.18578</v>
      </c>
      <c r="O7" s="30">
        <v>8.2072000000000006E-2</v>
      </c>
      <c r="P7" s="30">
        <v>0</v>
      </c>
      <c r="Q7" s="30">
        <v>0.72217771428571431</v>
      </c>
    </row>
    <row r="8" spans="1:21" ht="15.75" x14ac:dyDescent="0.5">
      <c r="B8" s="16" t="s">
        <v>13</v>
      </c>
      <c r="C8" s="29" t="s">
        <v>4</v>
      </c>
      <c r="D8" s="17"/>
      <c r="E8" s="17"/>
      <c r="F8" s="17"/>
      <c r="G8" s="17"/>
      <c r="H8" s="17"/>
      <c r="I8" s="17"/>
      <c r="J8" s="30">
        <v>70.494757655083745</v>
      </c>
      <c r="K8" s="30">
        <v>70.655935054332176</v>
      </c>
      <c r="L8" s="30">
        <v>70.649023345931624</v>
      </c>
      <c r="M8" s="30">
        <v>71.186568072785761</v>
      </c>
      <c r="N8" s="30">
        <v>73.533138305630558</v>
      </c>
      <c r="O8" s="30">
        <v>67.886745295476345</v>
      </c>
      <c r="P8" s="30" t="s">
        <v>27</v>
      </c>
      <c r="Q8" s="30">
        <v>70.734361288206699</v>
      </c>
    </row>
    <row r="9" spans="1:21" ht="15.75" x14ac:dyDescent="0.5">
      <c r="B9" s="16" t="s">
        <v>14</v>
      </c>
      <c r="C9" s="29" t="s">
        <v>4</v>
      </c>
      <c r="D9" s="17"/>
      <c r="E9" s="17"/>
      <c r="F9" s="17"/>
      <c r="G9" s="17"/>
      <c r="H9" s="17"/>
      <c r="I9" s="17"/>
      <c r="J9" s="30">
        <v>18.8238444827461</v>
      </c>
      <c r="K9" s="30">
        <v>18.418119546471317</v>
      </c>
      <c r="L9" s="30">
        <v>18.851866201562817</v>
      </c>
      <c r="M9" s="30">
        <v>19.555926108219907</v>
      </c>
      <c r="N9" s="30">
        <v>22.37074636292003</v>
      </c>
      <c r="O9" s="30">
        <v>22.823674298087564</v>
      </c>
      <c r="P9" s="30" t="s">
        <v>27</v>
      </c>
      <c r="Q9" s="30">
        <v>20.140696166667954</v>
      </c>
    </row>
    <row r="10" spans="1:21" ht="15.75" x14ac:dyDescent="0.5">
      <c r="A10" s="8"/>
      <c r="B10" s="82" t="s">
        <v>5</v>
      </c>
      <c r="C10" s="83" t="s">
        <v>4</v>
      </c>
      <c r="D10" s="12"/>
      <c r="E10" s="12"/>
      <c r="F10" s="12"/>
      <c r="G10" s="12"/>
      <c r="H10" s="12"/>
      <c r="I10" s="12"/>
      <c r="J10" s="81">
        <v>275.54142683656141</v>
      </c>
      <c r="K10" s="81">
        <v>275.80045295630106</v>
      </c>
      <c r="L10" s="81">
        <v>276.30731272366648</v>
      </c>
      <c r="M10" s="81">
        <v>282.96761994998423</v>
      </c>
      <c r="N10" s="81">
        <v>283.18634542029918</v>
      </c>
      <c r="O10" s="81">
        <v>264.41758331302594</v>
      </c>
      <c r="P10" s="81">
        <v>159.70145161136156</v>
      </c>
      <c r="Q10" s="81">
        <v>259.7031704016</v>
      </c>
    </row>
    <row r="11" spans="1:21" x14ac:dyDescent="0.45">
      <c r="B11" s="10"/>
      <c r="C11" s="10"/>
      <c r="D11" s="10"/>
      <c r="E11" s="10"/>
      <c r="F11" s="10"/>
      <c r="G11" s="10"/>
      <c r="H11" s="10"/>
      <c r="I11" s="10"/>
      <c r="J11" s="10"/>
      <c r="K11" s="10"/>
      <c r="L11" s="10"/>
      <c r="M11" s="10"/>
      <c r="N11" s="10"/>
      <c r="O11" s="10"/>
      <c r="P11" s="10"/>
      <c r="Q11" s="11"/>
    </row>
    <row r="12" spans="1:21" x14ac:dyDescent="0.45">
      <c r="B12" s="84"/>
    </row>
    <row r="13" spans="1:21" s="84" customFormat="1" x14ac:dyDescent="0.45">
      <c r="B13" s="85" t="s">
        <v>36</v>
      </c>
      <c r="C13" s="85"/>
      <c r="D13" s="85"/>
      <c r="E13" s="85"/>
      <c r="F13" s="85"/>
      <c r="G13" s="85"/>
      <c r="H13" s="85"/>
      <c r="I13" s="85"/>
      <c r="J13" s="85"/>
      <c r="K13" s="85"/>
      <c r="L13" s="85"/>
      <c r="M13" s="85"/>
      <c r="N13" s="85"/>
      <c r="O13" s="85"/>
      <c r="P13" s="85"/>
      <c r="Q13" s="85"/>
      <c r="R13" s="85"/>
      <c r="S13" s="85"/>
      <c r="T13" s="85"/>
      <c r="U13" s="85"/>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4" t="s">
        <v>21</v>
      </c>
      <c r="D1" s="105"/>
      <c r="E1" s="106"/>
    </row>
    <row r="2" spans="2:14" x14ac:dyDescent="0.45">
      <c r="B2" s="33" t="s">
        <v>6</v>
      </c>
      <c r="C2" s="104" t="s">
        <v>38</v>
      </c>
      <c r="D2" s="105"/>
      <c r="E2" s="106"/>
    </row>
    <row r="3" spans="2:14" x14ac:dyDescent="0.45">
      <c r="B3" s="33" t="s">
        <v>7</v>
      </c>
      <c r="C3" s="99" t="s">
        <v>22</v>
      </c>
      <c r="D3" s="107" t="s">
        <v>15</v>
      </c>
      <c r="E3" s="108"/>
    </row>
    <row r="5" spans="2:14" x14ac:dyDescent="0.45">
      <c r="E5" s="15"/>
      <c r="F5" s="15"/>
      <c r="G5" s="15"/>
      <c r="H5" s="15"/>
      <c r="I5" s="15"/>
      <c r="J5" s="15"/>
      <c r="K5" s="15"/>
      <c r="L5" s="15"/>
      <c r="M5" s="15"/>
      <c r="N5" s="15"/>
    </row>
    <row r="6" spans="2:14" s="14" customFormat="1" x14ac:dyDescent="0.45">
      <c r="B6" s="91"/>
      <c r="C6" s="88" t="s">
        <v>33</v>
      </c>
      <c r="D6" s="86">
        <v>46194</v>
      </c>
      <c r="E6" s="86">
        <v>46195</v>
      </c>
      <c r="F6" s="86">
        <v>46196</v>
      </c>
      <c r="G6" s="86">
        <v>46197</v>
      </c>
      <c r="H6" s="86">
        <v>46198</v>
      </c>
      <c r="I6" s="86">
        <v>46199</v>
      </c>
      <c r="J6" s="86">
        <v>46200</v>
      </c>
      <c r="K6" s="86">
        <v>46201</v>
      </c>
      <c r="L6" s="86" t="s">
        <v>5</v>
      </c>
      <c r="M6" s="87" t="s">
        <v>40</v>
      </c>
      <c r="N6" s="88" t="s">
        <v>20</v>
      </c>
    </row>
    <row r="7" spans="2:14" s="14" customFormat="1" x14ac:dyDescent="0.45">
      <c r="B7" s="92" t="s">
        <v>34</v>
      </c>
      <c r="C7" s="93" t="s">
        <v>16</v>
      </c>
      <c r="D7" s="89">
        <v>58998916.18</v>
      </c>
      <c r="E7" s="89">
        <v>81985424.878999993</v>
      </c>
      <c r="F7" s="89">
        <v>82172874.244000003</v>
      </c>
      <c r="G7" s="89">
        <v>82164835.924999997</v>
      </c>
      <c r="H7" s="89">
        <v>82790000.607999995</v>
      </c>
      <c r="I7" s="89">
        <v>85519062.511999905</v>
      </c>
      <c r="J7" s="89">
        <v>78952305.701000005</v>
      </c>
      <c r="K7" s="89" t="s">
        <v>27</v>
      </c>
      <c r="L7" s="89">
        <v>493584503.86899984</v>
      </c>
      <c r="M7" s="90">
        <v>11738456749.367802</v>
      </c>
      <c r="N7" s="97">
        <v>0.75555664429306402</v>
      </c>
    </row>
    <row r="8" spans="2:14" s="14" customFormat="1" x14ac:dyDescent="0.45">
      <c r="B8" s="92" t="s">
        <v>23</v>
      </c>
      <c r="C8" s="93" t="s">
        <v>16</v>
      </c>
      <c r="D8" s="89">
        <v>25356790.226</v>
      </c>
      <c r="E8" s="89">
        <v>24057293.335000001</v>
      </c>
      <c r="F8" s="89">
        <v>23538767.811999999</v>
      </c>
      <c r="G8" s="89">
        <v>24093105.717</v>
      </c>
      <c r="H8" s="89">
        <v>24992909.989999998</v>
      </c>
      <c r="I8" s="89">
        <v>28590313.092999998</v>
      </c>
      <c r="J8" s="89">
        <v>29169165.102000002</v>
      </c>
      <c r="K8" s="89" t="s">
        <v>27</v>
      </c>
      <c r="L8" s="89">
        <v>154441555.04899999</v>
      </c>
      <c r="M8" s="90">
        <v>3797713619.8979993</v>
      </c>
      <c r="N8" s="97">
        <v>0.24444335570693601</v>
      </c>
    </row>
    <row r="9" spans="2:14" s="14" customFormat="1" x14ac:dyDescent="0.45"/>
    <row r="10" spans="2:14" s="14" customFormat="1" x14ac:dyDescent="0.45">
      <c r="B10" s="98"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4" t="s">
        <v>26</v>
      </c>
      <c r="C24" s="95"/>
      <c r="D24" s="95"/>
      <c r="E24" s="95"/>
      <c r="F24" s="95"/>
      <c r="G24" s="95"/>
      <c r="H24" s="95"/>
      <c r="I24" s="95"/>
      <c r="J24" s="95"/>
      <c r="K24" s="95"/>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2026-07-03T08:37:00Z</dcterms:modified>
</cp:coreProperties>
</file>